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gashima-105\Desktop\"/>
    </mc:Choice>
  </mc:AlternateContent>
  <xr:revisionPtr revIDLastSave="0" documentId="13_ncr:1_{44C74820-A9AE-4D33-BA8E-1D00F6D1ED23}" xr6:coauthVersionLast="47" xr6:coauthVersionMax="47" xr10:uidLastSave="{00000000-0000-0000-0000-000000000000}"/>
  <bookViews>
    <workbookView xWindow="-108" yWindow="-108" windowWidth="23256" windowHeight="13176" tabRatio="747" xr2:uid="{00000000-000D-0000-FFFF-FFFF00000000}"/>
  </bookViews>
  <sheets>
    <sheet name="契約内請求書 " sheetId="15" r:id="rId1"/>
    <sheet name="契約外請求書" sheetId="12" r:id="rId2"/>
    <sheet name="契約外請求書 (CSV貼付)" sheetId="14" r:id="rId3"/>
    <sheet name="契約内請求書  (入力見本)" sheetId="16" r:id="rId4"/>
    <sheet name="契約外請求書 (入力見本)" sheetId="17" r:id="rId5"/>
    <sheet name="変更履歴" sheetId="18" r:id="rId6"/>
  </sheets>
  <definedNames>
    <definedName name="_xlnm.Print_Area" localSheetId="1">契約外請求書!$B$1:$AD$64</definedName>
    <definedName name="_xlnm.Print_Area" localSheetId="2">'契約外請求書 (CSV貼付)'!$B$1:$AD$61</definedName>
    <definedName name="_xlnm.Print_Area" localSheetId="4">'契約外請求書 (入力見本)'!$B$1:$AP$47</definedName>
    <definedName name="_xlnm.Print_Area" localSheetId="0">'契約内請求書 '!$B$1:$AD$39</definedName>
    <definedName name="_xlnm.Print_Area" localSheetId="3">'契約内請求書  (入力見本)'!$B$1:$AP$39</definedName>
    <definedName name="_xlnm.Print_Titles" localSheetId="1">契約外請求書!$37:$37</definedName>
    <definedName name="_xlnm.Print_Titles" localSheetId="2">'契約外請求書 (CSV貼付)'!$37:$37</definedName>
    <definedName name="_xlnm.Print_Titles" localSheetId="4">'契約外請求書 (入力見本)'!$37:$37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16" l="1"/>
  <c r="AL187" i="14"/>
  <c r="AL186" i="14"/>
  <c r="AL185" i="14"/>
  <c r="AL184" i="14"/>
  <c r="AL183" i="14"/>
  <c r="AL182" i="14"/>
  <c r="AL181" i="14"/>
  <c r="AL180" i="14"/>
  <c r="AL179" i="14"/>
  <c r="AL178" i="14"/>
  <c r="AL177" i="14"/>
  <c r="AL176" i="14"/>
  <c r="AL175" i="14"/>
  <c r="AL174" i="14"/>
  <c r="AL173" i="14"/>
  <c r="AL172" i="14"/>
  <c r="AL171" i="14"/>
  <c r="AL170" i="14"/>
  <c r="AL169" i="14"/>
  <c r="AL168" i="14"/>
  <c r="AL167" i="14"/>
  <c r="AL166" i="14"/>
  <c r="AL165" i="14"/>
  <c r="AL164" i="14"/>
  <c r="AL163" i="14"/>
  <c r="AL162" i="14"/>
  <c r="AL161" i="14"/>
  <c r="AL160" i="14"/>
  <c r="AL159" i="14"/>
  <c r="AL158" i="14"/>
  <c r="AL157" i="14"/>
  <c r="AL156" i="14"/>
  <c r="AL155" i="14"/>
  <c r="AL154" i="14"/>
  <c r="AL153" i="14"/>
  <c r="AL152" i="14"/>
  <c r="AL151" i="14"/>
  <c r="AL150" i="14"/>
  <c r="AL149" i="14"/>
  <c r="AL148" i="14"/>
  <c r="AL147" i="14"/>
  <c r="AL146" i="14"/>
  <c r="AL145" i="14"/>
  <c r="AL144" i="14"/>
  <c r="AL143" i="14"/>
  <c r="AL142" i="14"/>
  <c r="AL141" i="14"/>
  <c r="AL140" i="14"/>
  <c r="AL139" i="14"/>
  <c r="AL138" i="14"/>
  <c r="AL137" i="14"/>
  <c r="AL136" i="14"/>
  <c r="AL135" i="14"/>
  <c r="AL134" i="14"/>
  <c r="AL133" i="14"/>
  <c r="AL132" i="14"/>
  <c r="AL131" i="14"/>
  <c r="AL130" i="14"/>
  <c r="AL129" i="14"/>
  <c r="AL128" i="14"/>
  <c r="AL127" i="14"/>
  <c r="AL126" i="14"/>
  <c r="AL125" i="14"/>
  <c r="AL124" i="14"/>
  <c r="AL123" i="14"/>
  <c r="AL122" i="14"/>
  <c r="AL121" i="14"/>
  <c r="AL120" i="14"/>
  <c r="AL119" i="14"/>
  <c r="AL118" i="14"/>
  <c r="AL117" i="14"/>
  <c r="AL116" i="14"/>
  <c r="AL115" i="14"/>
  <c r="AL114" i="14"/>
  <c r="AL113" i="14"/>
  <c r="AL112" i="14"/>
  <c r="AL111" i="14"/>
  <c r="AL110" i="14"/>
  <c r="AL109" i="14"/>
  <c r="AL108" i="14"/>
  <c r="AL107" i="14"/>
  <c r="AL106" i="14"/>
  <c r="AL105" i="14"/>
  <c r="AL104" i="14"/>
  <c r="AL103" i="14"/>
  <c r="AL102" i="14"/>
  <c r="AL101" i="14"/>
  <c r="AL100" i="14"/>
  <c r="AL99" i="14"/>
  <c r="AL98" i="14"/>
  <c r="AL97" i="14"/>
  <c r="AL96" i="14"/>
  <c r="AL95" i="14"/>
  <c r="AL94" i="14"/>
  <c r="AL93" i="14"/>
  <c r="AL92" i="14"/>
  <c r="AL91" i="14"/>
  <c r="AL90" i="14"/>
  <c r="AL89" i="14"/>
  <c r="AL88" i="14"/>
  <c r="AL87" i="14"/>
  <c r="AL86" i="14"/>
  <c r="AL85" i="14"/>
  <c r="AL84" i="14"/>
  <c r="AL83" i="14"/>
  <c r="AL82" i="14"/>
  <c r="AL81" i="14"/>
  <c r="AL80" i="14"/>
  <c r="AL79" i="14"/>
  <c r="AL78" i="14"/>
  <c r="AL77" i="14"/>
  <c r="AL76" i="14"/>
  <c r="AL75" i="14"/>
  <c r="AL74" i="14"/>
  <c r="AL73" i="14"/>
  <c r="AL72" i="14"/>
  <c r="AL71" i="14"/>
  <c r="AL70" i="14"/>
  <c r="AL69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3" i="14"/>
  <c r="AL42" i="14"/>
  <c r="AL41" i="14"/>
  <c r="AL40" i="14"/>
  <c r="AL39" i="14"/>
  <c r="AL38" i="14"/>
  <c r="V155" i="12"/>
  <c r="V154" i="12"/>
  <c r="V153" i="12"/>
  <c r="V152" i="12"/>
  <c r="V151" i="12"/>
  <c r="V150" i="12"/>
  <c r="V149" i="12"/>
  <c r="V148" i="12"/>
  <c r="V147" i="12"/>
  <c r="V146" i="12"/>
  <c r="V145" i="12"/>
  <c r="V144" i="12"/>
  <c r="V143" i="12"/>
  <c r="V142" i="12"/>
  <c r="V141" i="12"/>
  <c r="V140" i="12"/>
  <c r="V139" i="12"/>
  <c r="V138" i="12"/>
  <c r="V137" i="12"/>
  <c r="V136" i="12"/>
  <c r="V135" i="12"/>
  <c r="V134" i="12"/>
  <c r="V133" i="12"/>
  <c r="V132" i="12"/>
  <c r="V131" i="12"/>
  <c r="V130" i="12"/>
  <c r="V129" i="12"/>
  <c r="V128" i="12"/>
  <c r="V127" i="12"/>
  <c r="V126" i="12"/>
  <c r="V125" i="12"/>
  <c r="V124" i="12"/>
  <c r="V123" i="12"/>
  <c r="V122" i="12"/>
  <c r="V121" i="12"/>
  <c r="V120" i="12"/>
  <c r="V119" i="12"/>
  <c r="V118" i="12"/>
  <c r="V117" i="12"/>
  <c r="V116" i="12"/>
  <c r="V115" i="12"/>
  <c r="V114" i="12"/>
  <c r="V113" i="12"/>
  <c r="V112" i="12"/>
  <c r="V111" i="12"/>
  <c r="V110" i="12"/>
  <c r="V109" i="12"/>
  <c r="V108" i="12"/>
  <c r="V107" i="12"/>
  <c r="V106" i="12"/>
  <c r="V105" i="12"/>
  <c r="V104" i="12"/>
  <c r="V103" i="12"/>
  <c r="V102" i="12"/>
  <c r="V101" i="12"/>
  <c r="V100" i="12"/>
  <c r="V99" i="12"/>
  <c r="V98" i="12"/>
  <c r="V97" i="12"/>
  <c r="V96" i="12"/>
  <c r="V95" i="12"/>
  <c r="V94" i="12"/>
  <c r="V93" i="12"/>
  <c r="V92" i="12"/>
  <c r="V91" i="12"/>
  <c r="V90" i="12"/>
  <c r="V89" i="12"/>
  <c r="V88" i="12"/>
  <c r="V87" i="12"/>
  <c r="V86" i="12"/>
  <c r="V85" i="12"/>
  <c r="V84" i="12"/>
  <c r="V83" i="12"/>
  <c r="V82" i="12"/>
  <c r="V81" i="12"/>
  <c r="V80" i="12"/>
  <c r="V79" i="12"/>
  <c r="V78" i="12"/>
  <c r="V77" i="12"/>
  <c r="V76" i="12"/>
  <c r="V75" i="12"/>
  <c r="V74" i="12"/>
  <c r="V73" i="12"/>
  <c r="V72" i="12"/>
  <c r="V71" i="12"/>
  <c r="V70" i="12"/>
  <c r="V69" i="12"/>
  <c r="V68" i="12"/>
  <c r="V67" i="12"/>
  <c r="V66" i="12"/>
  <c r="V65" i="12"/>
  <c r="V64" i="12"/>
  <c r="V63" i="12"/>
  <c r="V62" i="12"/>
  <c r="V61" i="12"/>
  <c r="V60" i="12"/>
  <c r="V59" i="12"/>
  <c r="V58" i="12"/>
  <c r="V57" i="12"/>
  <c r="V56" i="12"/>
  <c r="V55" i="12"/>
  <c r="V54" i="12"/>
  <c r="V53" i="12"/>
  <c r="V52" i="12"/>
  <c r="V51" i="12"/>
  <c r="V50" i="12"/>
  <c r="V49" i="12"/>
  <c r="V48" i="12"/>
  <c r="V47" i="12"/>
  <c r="V46" i="12"/>
  <c r="V45" i="12"/>
  <c r="V44" i="12"/>
  <c r="V43" i="12"/>
  <c r="V42" i="12"/>
  <c r="V41" i="12"/>
  <c r="V40" i="12"/>
  <c r="V39" i="12"/>
  <c r="V38" i="12"/>
  <c r="B32" i="16"/>
  <c r="D32" i="16"/>
  <c r="X17" i="15" l="1"/>
  <c r="AD1" i="14" l="1"/>
  <c r="AD1" i="12"/>
  <c r="AD38" i="14"/>
  <c r="Z28" i="12"/>
  <c r="P28" i="12"/>
  <c r="Z19" i="16"/>
  <c r="Z15" i="16"/>
  <c r="Z13" i="16"/>
  <c r="V187" i="14"/>
  <c r="V185" i="14"/>
  <c r="V184" i="14"/>
  <c r="V183" i="14"/>
  <c r="V182" i="14"/>
  <c r="V180" i="14"/>
  <c r="V179" i="14"/>
  <c r="V176" i="14"/>
  <c r="V175" i="14"/>
  <c r="V174" i="14"/>
  <c r="V171" i="14"/>
  <c r="V169" i="14"/>
  <c r="V168" i="14"/>
  <c r="V167" i="14"/>
  <c r="V166" i="14"/>
  <c r="V164" i="14"/>
  <c r="V163" i="14"/>
  <c r="V160" i="14"/>
  <c r="V159" i="14"/>
  <c r="V157" i="14"/>
  <c r="V156" i="14"/>
  <c r="V155" i="14"/>
  <c r="V154" i="14"/>
  <c r="V153" i="14"/>
  <c r="V152" i="14"/>
  <c r="V151" i="14"/>
  <c r="V150" i="14"/>
  <c r="V148" i="14"/>
  <c r="V144" i="14"/>
  <c r="V143" i="14"/>
  <c r="V140" i="14"/>
  <c r="V139" i="14"/>
  <c r="V137" i="14"/>
  <c r="V136" i="14"/>
  <c r="V135" i="14"/>
  <c r="V134" i="14"/>
  <c r="V132" i="14"/>
  <c r="V128" i="14"/>
  <c r="V127" i="14"/>
  <c r="V126" i="14"/>
  <c r="V124" i="14"/>
  <c r="V123" i="14"/>
  <c r="V121" i="14"/>
  <c r="V120" i="14"/>
  <c r="V119" i="14"/>
  <c r="V118" i="14"/>
  <c r="V116" i="14"/>
  <c r="V115" i="14"/>
  <c r="V112" i="14"/>
  <c r="V111" i="14"/>
  <c r="V108" i="14"/>
  <c r="V107" i="14"/>
  <c r="V105" i="14"/>
  <c r="V104" i="14"/>
  <c r="V103" i="14"/>
  <c r="V102" i="14"/>
  <c r="V100" i="14"/>
  <c r="V96" i="14"/>
  <c r="V95" i="14"/>
  <c r="V92" i="14"/>
  <c r="V91" i="14"/>
  <c r="V89" i="14"/>
  <c r="V88" i="14"/>
  <c r="V87" i="14"/>
  <c r="V86" i="14"/>
  <c r="V84" i="14"/>
  <c r="V83" i="14"/>
  <c r="V79" i="14"/>
  <c r="V76" i="14"/>
  <c r="V75" i="14"/>
  <c r="V73" i="14"/>
  <c r="V72" i="14"/>
  <c r="V71" i="14"/>
  <c r="V70" i="14"/>
  <c r="V68" i="14"/>
  <c r="V67" i="14"/>
  <c r="V64" i="14"/>
  <c r="V63" i="14"/>
  <c r="V60" i="14"/>
  <c r="V59" i="14"/>
  <c r="V58" i="14"/>
  <c r="V57" i="14"/>
  <c r="V56" i="14"/>
  <c r="V55" i="14"/>
  <c r="V54" i="14"/>
  <c r="V52" i="14"/>
  <c r="V51" i="14"/>
  <c r="V48" i="14"/>
  <c r="V47" i="14"/>
  <c r="V45" i="14"/>
  <c r="V44" i="14"/>
  <c r="V43" i="14"/>
  <c r="V42" i="14"/>
  <c r="V41" i="14"/>
  <c r="V40" i="14"/>
  <c r="V39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AD187" i="14"/>
  <c r="Z187" i="14"/>
  <c r="S187" i="14"/>
  <c r="Q187" i="14"/>
  <c r="N187" i="14"/>
  <c r="M187" i="14"/>
  <c r="D187" i="14"/>
  <c r="AD186" i="14"/>
  <c r="Z186" i="14"/>
  <c r="V186" i="14"/>
  <c r="S186" i="14"/>
  <c r="Q186" i="14"/>
  <c r="N186" i="14"/>
  <c r="M186" i="14"/>
  <c r="D186" i="14"/>
  <c r="AD185" i="14"/>
  <c r="Z185" i="14"/>
  <c r="S185" i="14"/>
  <c r="Q185" i="14"/>
  <c r="N185" i="14"/>
  <c r="M185" i="14"/>
  <c r="D185" i="14"/>
  <c r="AD184" i="14"/>
  <c r="Z184" i="14"/>
  <c r="S184" i="14"/>
  <c r="Q184" i="14"/>
  <c r="N184" i="14"/>
  <c r="M184" i="14"/>
  <c r="D184" i="14"/>
  <c r="AD183" i="14"/>
  <c r="Z183" i="14"/>
  <c r="S183" i="14"/>
  <c r="Q183" i="14"/>
  <c r="N183" i="14"/>
  <c r="M183" i="14"/>
  <c r="D183" i="14"/>
  <c r="AD182" i="14"/>
  <c r="Z182" i="14"/>
  <c r="S182" i="14"/>
  <c r="Q182" i="14"/>
  <c r="N182" i="14"/>
  <c r="M182" i="14"/>
  <c r="D182" i="14"/>
  <c r="AD181" i="14"/>
  <c r="Z181" i="14"/>
  <c r="S181" i="14"/>
  <c r="Q181" i="14"/>
  <c r="N181" i="14"/>
  <c r="M181" i="14"/>
  <c r="D181" i="14"/>
  <c r="AD180" i="14"/>
  <c r="Z180" i="14"/>
  <c r="S180" i="14"/>
  <c r="Q180" i="14"/>
  <c r="N180" i="14"/>
  <c r="M180" i="14"/>
  <c r="D180" i="14"/>
  <c r="AD179" i="14"/>
  <c r="Z179" i="14"/>
  <c r="S179" i="14"/>
  <c r="Q179" i="14"/>
  <c r="N179" i="14"/>
  <c r="M179" i="14"/>
  <c r="D179" i="14"/>
  <c r="AD178" i="14"/>
  <c r="Z178" i="14"/>
  <c r="V178" i="14"/>
  <c r="S178" i="14"/>
  <c r="Q178" i="14"/>
  <c r="N178" i="14"/>
  <c r="M178" i="14"/>
  <c r="D178" i="14"/>
  <c r="AD177" i="14"/>
  <c r="Z177" i="14"/>
  <c r="S177" i="14"/>
  <c r="Q177" i="14"/>
  <c r="N177" i="14"/>
  <c r="M177" i="14"/>
  <c r="D177" i="14"/>
  <c r="AD176" i="14"/>
  <c r="Z176" i="14"/>
  <c r="S176" i="14"/>
  <c r="Q176" i="14"/>
  <c r="N176" i="14"/>
  <c r="M176" i="14"/>
  <c r="D176" i="14"/>
  <c r="AD175" i="14"/>
  <c r="Z175" i="14"/>
  <c r="S175" i="14"/>
  <c r="Q175" i="14"/>
  <c r="N175" i="14"/>
  <c r="M175" i="14"/>
  <c r="D175" i="14"/>
  <c r="AD174" i="14"/>
  <c r="Z174" i="14"/>
  <c r="S174" i="14"/>
  <c r="Q174" i="14"/>
  <c r="N174" i="14"/>
  <c r="M174" i="14"/>
  <c r="D174" i="14"/>
  <c r="AD173" i="14"/>
  <c r="Z173" i="14"/>
  <c r="V173" i="14"/>
  <c r="S173" i="14"/>
  <c r="Q173" i="14"/>
  <c r="N173" i="14"/>
  <c r="M173" i="14"/>
  <c r="D173" i="14"/>
  <c r="AD172" i="14"/>
  <c r="Z172" i="14"/>
  <c r="S172" i="14"/>
  <c r="Q172" i="14"/>
  <c r="N172" i="14"/>
  <c r="M172" i="14"/>
  <c r="D172" i="14"/>
  <c r="AD171" i="14"/>
  <c r="Z171" i="14"/>
  <c r="S171" i="14"/>
  <c r="Q171" i="14"/>
  <c r="N171" i="14"/>
  <c r="M171" i="14"/>
  <c r="D171" i="14"/>
  <c r="AD170" i="14"/>
  <c r="Z170" i="14"/>
  <c r="V170" i="14"/>
  <c r="S170" i="14"/>
  <c r="Q170" i="14"/>
  <c r="N170" i="14"/>
  <c r="M170" i="14"/>
  <c r="D170" i="14"/>
  <c r="AD169" i="14"/>
  <c r="Z169" i="14"/>
  <c r="S169" i="14"/>
  <c r="Q169" i="14"/>
  <c r="N169" i="14"/>
  <c r="M169" i="14"/>
  <c r="D169" i="14"/>
  <c r="AD168" i="14"/>
  <c r="Z168" i="14"/>
  <c r="S168" i="14"/>
  <c r="Q168" i="14"/>
  <c r="N168" i="14"/>
  <c r="M168" i="14"/>
  <c r="D168" i="14"/>
  <c r="AD167" i="14"/>
  <c r="Z167" i="14"/>
  <c r="S167" i="14"/>
  <c r="Q167" i="14"/>
  <c r="N167" i="14"/>
  <c r="M167" i="14"/>
  <c r="D167" i="14"/>
  <c r="AD166" i="14"/>
  <c r="Z166" i="14"/>
  <c r="S166" i="14"/>
  <c r="Q166" i="14"/>
  <c r="N166" i="14"/>
  <c r="M166" i="14"/>
  <c r="D166" i="14"/>
  <c r="AD165" i="14"/>
  <c r="Z165" i="14"/>
  <c r="V165" i="14"/>
  <c r="S165" i="14"/>
  <c r="Q165" i="14"/>
  <c r="N165" i="14"/>
  <c r="M165" i="14"/>
  <c r="D165" i="14"/>
  <c r="AD164" i="14"/>
  <c r="Z164" i="14"/>
  <c r="S164" i="14"/>
  <c r="Q164" i="14"/>
  <c r="N164" i="14"/>
  <c r="M164" i="14"/>
  <c r="D164" i="14"/>
  <c r="AD163" i="14"/>
  <c r="Z163" i="14"/>
  <c r="S163" i="14"/>
  <c r="Q163" i="14"/>
  <c r="N163" i="14"/>
  <c r="M163" i="14"/>
  <c r="D163" i="14"/>
  <c r="AD162" i="14"/>
  <c r="Z162" i="14"/>
  <c r="V162" i="14"/>
  <c r="S162" i="14"/>
  <c r="Q162" i="14"/>
  <c r="N162" i="14"/>
  <c r="M162" i="14"/>
  <c r="D162" i="14"/>
  <c r="AD161" i="14"/>
  <c r="Z161" i="14"/>
  <c r="V161" i="14"/>
  <c r="S161" i="14"/>
  <c r="Q161" i="14"/>
  <c r="N161" i="14"/>
  <c r="M161" i="14"/>
  <c r="D161" i="14"/>
  <c r="AD160" i="14"/>
  <c r="Z160" i="14"/>
  <c r="S160" i="14"/>
  <c r="Q160" i="14"/>
  <c r="N160" i="14"/>
  <c r="M160" i="14"/>
  <c r="D160" i="14"/>
  <c r="AD159" i="14"/>
  <c r="Z159" i="14"/>
  <c r="S159" i="14"/>
  <c r="Q159" i="14"/>
  <c r="N159" i="14"/>
  <c r="M159" i="14"/>
  <c r="D159" i="14"/>
  <c r="AD158" i="14"/>
  <c r="Z158" i="14"/>
  <c r="V158" i="14"/>
  <c r="S158" i="14"/>
  <c r="Q158" i="14"/>
  <c r="N158" i="14"/>
  <c r="M158" i="14"/>
  <c r="D158" i="14"/>
  <c r="AD157" i="14"/>
  <c r="Z157" i="14"/>
  <c r="S157" i="14"/>
  <c r="Q157" i="14"/>
  <c r="N157" i="14"/>
  <c r="M157" i="14"/>
  <c r="D157" i="14"/>
  <c r="AD156" i="14"/>
  <c r="Z156" i="14"/>
  <c r="S156" i="14"/>
  <c r="Q156" i="14"/>
  <c r="N156" i="14"/>
  <c r="M156" i="14"/>
  <c r="D156" i="14"/>
  <c r="AD155" i="14"/>
  <c r="Z155" i="14"/>
  <c r="S155" i="14"/>
  <c r="Q155" i="14"/>
  <c r="N155" i="14"/>
  <c r="M155" i="14"/>
  <c r="D155" i="14"/>
  <c r="AD154" i="14"/>
  <c r="Z154" i="14"/>
  <c r="S154" i="14"/>
  <c r="Q154" i="14"/>
  <c r="N154" i="14"/>
  <c r="M154" i="14"/>
  <c r="D154" i="14"/>
  <c r="AD153" i="14"/>
  <c r="Z153" i="14"/>
  <c r="S153" i="14"/>
  <c r="Q153" i="14"/>
  <c r="N153" i="14"/>
  <c r="M153" i="14"/>
  <c r="D153" i="14"/>
  <c r="AD152" i="14"/>
  <c r="Z152" i="14"/>
  <c r="S152" i="14"/>
  <c r="Q152" i="14"/>
  <c r="N152" i="14"/>
  <c r="M152" i="14"/>
  <c r="D152" i="14"/>
  <c r="AD151" i="14"/>
  <c r="Z151" i="14"/>
  <c r="S151" i="14"/>
  <c r="Q151" i="14"/>
  <c r="N151" i="14"/>
  <c r="M151" i="14"/>
  <c r="D151" i="14"/>
  <c r="AD150" i="14"/>
  <c r="Z150" i="14"/>
  <c r="S150" i="14"/>
  <c r="Q150" i="14"/>
  <c r="N150" i="14"/>
  <c r="M150" i="14"/>
  <c r="D150" i="14"/>
  <c r="AD149" i="14"/>
  <c r="Z149" i="14"/>
  <c r="V149" i="14"/>
  <c r="S149" i="14"/>
  <c r="Q149" i="14"/>
  <c r="N149" i="14"/>
  <c r="M149" i="14"/>
  <c r="D149" i="14"/>
  <c r="AD148" i="14"/>
  <c r="Z148" i="14"/>
  <c r="S148" i="14"/>
  <c r="Q148" i="14"/>
  <c r="N148" i="14"/>
  <c r="M148" i="14"/>
  <c r="D148" i="14"/>
  <c r="AD147" i="14"/>
  <c r="Z147" i="14"/>
  <c r="S147" i="14"/>
  <c r="Q147" i="14"/>
  <c r="N147" i="14"/>
  <c r="M147" i="14"/>
  <c r="D147" i="14"/>
  <c r="AD146" i="14"/>
  <c r="Z146" i="14"/>
  <c r="V146" i="14"/>
  <c r="S146" i="14"/>
  <c r="Q146" i="14"/>
  <c r="N146" i="14"/>
  <c r="M146" i="14"/>
  <c r="D146" i="14"/>
  <c r="AD145" i="14"/>
  <c r="Z145" i="14"/>
  <c r="V145" i="14"/>
  <c r="S145" i="14"/>
  <c r="Q145" i="14"/>
  <c r="N145" i="14"/>
  <c r="M145" i="14"/>
  <c r="D145" i="14"/>
  <c r="AD144" i="14"/>
  <c r="Z144" i="14"/>
  <c r="S144" i="14"/>
  <c r="Q144" i="14"/>
  <c r="N144" i="14"/>
  <c r="M144" i="14"/>
  <c r="D144" i="14"/>
  <c r="AD143" i="14"/>
  <c r="Z143" i="14"/>
  <c r="S143" i="14"/>
  <c r="Q143" i="14"/>
  <c r="N143" i="14"/>
  <c r="M143" i="14"/>
  <c r="D143" i="14"/>
  <c r="AD142" i="14"/>
  <c r="Z142" i="14"/>
  <c r="V142" i="14"/>
  <c r="S142" i="14"/>
  <c r="Q142" i="14"/>
  <c r="N142" i="14"/>
  <c r="M142" i="14"/>
  <c r="D142" i="14"/>
  <c r="AD141" i="14"/>
  <c r="Z141" i="14"/>
  <c r="V141" i="14"/>
  <c r="S141" i="14"/>
  <c r="Q141" i="14"/>
  <c r="N141" i="14"/>
  <c r="M141" i="14"/>
  <c r="D141" i="14"/>
  <c r="AD140" i="14"/>
  <c r="Z140" i="14"/>
  <c r="S140" i="14"/>
  <c r="Q140" i="14"/>
  <c r="N140" i="14"/>
  <c r="M140" i="14"/>
  <c r="D140" i="14"/>
  <c r="AD139" i="14"/>
  <c r="Z139" i="14"/>
  <c r="S139" i="14"/>
  <c r="Q139" i="14"/>
  <c r="N139" i="14"/>
  <c r="M139" i="14"/>
  <c r="D139" i="14"/>
  <c r="AD138" i="14"/>
  <c r="Z138" i="14"/>
  <c r="V138" i="14"/>
  <c r="S138" i="14"/>
  <c r="Q138" i="14"/>
  <c r="N138" i="14"/>
  <c r="M138" i="14"/>
  <c r="D138" i="14"/>
  <c r="AD137" i="14"/>
  <c r="Z137" i="14"/>
  <c r="S137" i="14"/>
  <c r="Q137" i="14"/>
  <c r="N137" i="14"/>
  <c r="M137" i="14"/>
  <c r="D137" i="14"/>
  <c r="AD136" i="14"/>
  <c r="Z136" i="14"/>
  <c r="S136" i="14"/>
  <c r="Q136" i="14"/>
  <c r="N136" i="14"/>
  <c r="M136" i="14"/>
  <c r="D136" i="14"/>
  <c r="AD135" i="14"/>
  <c r="Z135" i="14"/>
  <c r="S135" i="14"/>
  <c r="Q135" i="14"/>
  <c r="N135" i="14"/>
  <c r="M135" i="14"/>
  <c r="D135" i="14"/>
  <c r="AD134" i="14"/>
  <c r="Z134" i="14"/>
  <c r="S134" i="14"/>
  <c r="Q134" i="14"/>
  <c r="N134" i="14"/>
  <c r="M134" i="14"/>
  <c r="D134" i="14"/>
  <c r="AD133" i="14"/>
  <c r="Z133" i="14"/>
  <c r="V133" i="14"/>
  <c r="S133" i="14"/>
  <c r="Q133" i="14"/>
  <c r="N133" i="14"/>
  <c r="M133" i="14"/>
  <c r="D133" i="14"/>
  <c r="AD132" i="14"/>
  <c r="Z132" i="14"/>
  <c r="S132" i="14"/>
  <c r="Q132" i="14"/>
  <c r="N132" i="14"/>
  <c r="M132" i="14"/>
  <c r="D132" i="14"/>
  <c r="AD131" i="14"/>
  <c r="Z131" i="14"/>
  <c r="S131" i="14"/>
  <c r="Q131" i="14"/>
  <c r="N131" i="14"/>
  <c r="M131" i="14"/>
  <c r="D131" i="14"/>
  <c r="AD130" i="14"/>
  <c r="Z130" i="14"/>
  <c r="V130" i="14"/>
  <c r="S130" i="14"/>
  <c r="Q130" i="14"/>
  <c r="N130" i="14"/>
  <c r="M130" i="14"/>
  <c r="D130" i="14"/>
  <c r="AD129" i="14"/>
  <c r="Z129" i="14"/>
  <c r="V129" i="14"/>
  <c r="S129" i="14"/>
  <c r="Q129" i="14"/>
  <c r="N129" i="14"/>
  <c r="M129" i="14"/>
  <c r="D129" i="14"/>
  <c r="AD128" i="14"/>
  <c r="Z128" i="14"/>
  <c r="S128" i="14"/>
  <c r="Q128" i="14"/>
  <c r="N128" i="14"/>
  <c r="M128" i="14"/>
  <c r="D128" i="14"/>
  <c r="AD127" i="14"/>
  <c r="Z127" i="14"/>
  <c r="S127" i="14"/>
  <c r="Q127" i="14"/>
  <c r="N127" i="14"/>
  <c r="M127" i="14"/>
  <c r="D127" i="14"/>
  <c r="AD126" i="14"/>
  <c r="Z126" i="14"/>
  <c r="S126" i="14"/>
  <c r="Q126" i="14"/>
  <c r="N126" i="14"/>
  <c r="M126" i="14"/>
  <c r="D126" i="14"/>
  <c r="AD125" i="14"/>
  <c r="Z125" i="14"/>
  <c r="V125" i="14"/>
  <c r="S125" i="14"/>
  <c r="Q125" i="14"/>
  <c r="N125" i="14"/>
  <c r="M125" i="14"/>
  <c r="D125" i="14"/>
  <c r="AD124" i="14"/>
  <c r="Z124" i="14"/>
  <c r="S124" i="14"/>
  <c r="Q124" i="14"/>
  <c r="N124" i="14"/>
  <c r="M124" i="14"/>
  <c r="D124" i="14"/>
  <c r="AD123" i="14"/>
  <c r="Z123" i="14"/>
  <c r="S123" i="14"/>
  <c r="Q123" i="14"/>
  <c r="N123" i="14"/>
  <c r="M123" i="14"/>
  <c r="D123" i="14"/>
  <c r="AD122" i="14"/>
  <c r="Z122" i="14"/>
  <c r="V122" i="14"/>
  <c r="S122" i="14"/>
  <c r="Q122" i="14"/>
  <c r="N122" i="14"/>
  <c r="M122" i="14"/>
  <c r="D122" i="14"/>
  <c r="AD121" i="14"/>
  <c r="Z121" i="14"/>
  <c r="S121" i="14"/>
  <c r="Q121" i="14"/>
  <c r="N121" i="14"/>
  <c r="M121" i="14"/>
  <c r="D121" i="14"/>
  <c r="AD120" i="14"/>
  <c r="Z120" i="14"/>
  <c r="S120" i="14"/>
  <c r="Q120" i="14"/>
  <c r="N120" i="14"/>
  <c r="M120" i="14"/>
  <c r="D120" i="14"/>
  <c r="AD119" i="14"/>
  <c r="Z119" i="14"/>
  <c r="S119" i="14"/>
  <c r="Q119" i="14"/>
  <c r="N119" i="14"/>
  <c r="M119" i="14"/>
  <c r="D119" i="14"/>
  <c r="AD118" i="14"/>
  <c r="Z118" i="14"/>
  <c r="S118" i="14"/>
  <c r="Q118" i="14"/>
  <c r="N118" i="14"/>
  <c r="M118" i="14"/>
  <c r="D118" i="14"/>
  <c r="AD117" i="14"/>
  <c r="Z117" i="14"/>
  <c r="V117" i="14"/>
  <c r="S117" i="14"/>
  <c r="Q117" i="14"/>
  <c r="N117" i="14"/>
  <c r="M117" i="14"/>
  <c r="D117" i="14"/>
  <c r="AD116" i="14"/>
  <c r="Z116" i="14"/>
  <c r="S116" i="14"/>
  <c r="Q116" i="14"/>
  <c r="N116" i="14"/>
  <c r="M116" i="14"/>
  <c r="D116" i="14"/>
  <c r="AD115" i="14"/>
  <c r="Z115" i="14"/>
  <c r="S115" i="14"/>
  <c r="Q115" i="14"/>
  <c r="N115" i="14"/>
  <c r="M115" i="14"/>
  <c r="D115" i="14"/>
  <c r="AD114" i="14"/>
  <c r="Z114" i="14"/>
  <c r="V114" i="14"/>
  <c r="S114" i="14"/>
  <c r="Q114" i="14"/>
  <c r="N114" i="14"/>
  <c r="M114" i="14"/>
  <c r="D114" i="14"/>
  <c r="AD113" i="14"/>
  <c r="Z113" i="14"/>
  <c r="S113" i="14"/>
  <c r="Q113" i="14"/>
  <c r="N113" i="14"/>
  <c r="M113" i="14"/>
  <c r="D113" i="14"/>
  <c r="AD112" i="14"/>
  <c r="Z112" i="14"/>
  <c r="S112" i="14"/>
  <c r="Q112" i="14"/>
  <c r="N112" i="14"/>
  <c r="M112" i="14"/>
  <c r="D112" i="14"/>
  <c r="AD111" i="14"/>
  <c r="Z111" i="14"/>
  <c r="S111" i="14"/>
  <c r="Q111" i="14"/>
  <c r="N111" i="14"/>
  <c r="M111" i="14"/>
  <c r="D111" i="14"/>
  <c r="AD110" i="14"/>
  <c r="Z110" i="14"/>
  <c r="V110" i="14"/>
  <c r="S110" i="14"/>
  <c r="Q110" i="14"/>
  <c r="N110" i="14"/>
  <c r="M110" i="14"/>
  <c r="D110" i="14"/>
  <c r="AD109" i="14"/>
  <c r="Z109" i="14"/>
  <c r="S109" i="14"/>
  <c r="Q109" i="14"/>
  <c r="N109" i="14"/>
  <c r="M109" i="14"/>
  <c r="D109" i="14"/>
  <c r="AD108" i="14"/>
  <c r="Z108" i="14"/>
  <c r="S108" i="14"/>
  <c r="Q108" i="14"/>
  <c r="N108" i="14"/>
  <c r="M108" i="14"/>
  <c r="D108" i="14"/>
  <c r="AD107" i="14"/>
  <c r="Z107" i="14"/>
  <c r="S107" i="14"/>
  <c r="Q107" i="14"/>
  <c r="N107" i="14"/>
  <c r="M107" i="14"/>
  <c r="D107" i="14"/>
  <c r="AD106" i="14"/>
  <c r="Z106" i="14"/>
  <c r="V106" i="14"/>
  <c r="S106" i="14"/>
  <c r="Q106" i="14"/>
  <c r="N106" i="14"/>
  <c r="M106" i="14"/>
  <c r="D106" i="14"/>
  <c r="AD105" i="14"/>
  <c r="Z105" i="14"/>
  <c r="S105" i="14"/>
  <c r="Q105" i="14"/>
  <c r="N105" i="14"/>
  <c r="M105" i="14"/>
  <c r="D105" i="14"/>
  <c r="AD104" i="14"/>
  <c r="Z104" i="14"/>
  <c r="S104" i="14"/>
  <c r="Q104" i="14"/>
  <c r="N104" i="14"/>
  <c r="M104" i="14"/>
  <c r="D104" i="14"/>
  <c r="AD103" i="14"/>
  <c r="Z103" i="14"/>
  <c r="S103" i="14"/>
  <c r="Q103" i="14"/>
  <c r="N103" i="14"/>
  <c r="M103" i="14"/>
  <c r="D103" i="14"/>
  <c r="AD102" i="14"/>
  <c r="Z102" i="14"/>
  <c r="S102" i="14"/>
  <c r="Q102" i="14"/>
  <c r="N102" i="14"/>
  <c r="M102" i="14"/>
  <c r="D102" i="14"/>
  <c r="AD101" i="14"/>
  <c r="Z101" i="14"/>
  <c r="S101" i="14"/>
  <c r="Q101" i="14"/>
  <c r="N101" i="14"/>
  <c r="M101" i="14"/>
  <c r="D101" i="14"/>
  <c r="AD100" i="14"/>
  <c r="Z100" i="14"/>
  <c r="S100" i="14"/>
  <c r="Q100" i="14"/>
  <c r="N100" i="14"/>
  <c r="M100" i="14"/>
  <c r="D100" i="14"/>
  <c r="AD99" i="14"/>
  <c r="Z99" i="14"/>
  <c r="V99" i="14"/>
  <c r="S99" i="14"/>
  <c r="Q99" i="14"/>
  <c r="N99" i="14"/>
  <c r="M99" i="14"/>
  <c r="D99" i="14"/>
  <c r="AD98" i="14"/>
  <c r="Z98" i="14"/>
  <c r="V98" i="14"/>
  <c r="S98" i="14"/>
  <c r="Q98" i="14"/>
  <c r="N98" i="14"/>
  <c r="M98" i="14"/>
  <c r="D98" i="14"/>
  <c r="AD97" i="14"/>
  <c r="Z97" i="14"/>
  <c r="S97" i="14"/>
  <c r="Q97" i="14"/>
  <c r="N97" i="14"/>
  <c r="M97" i="14"/>
  <c r="D97" i="14"/>
  <c r="AD96" i="14"/>
  <c r="Z96" i="14"/>
  <c r="S96" i="14"/>
  <c r="Q96" i="14"/>
  <c r="N96" i="14"/>
  <c r="M96" i="14"/>
  <c r="D96" i="14"/>
  <c r="AD95" i="14"/>
  <c r="Z95" i="14"/>
  <c r="S95" i="14"/>
  <c r="Q95" i="14"/>
  <c r="N95" i="14"/>
  <c r="M95" i="14"/>
  <c r="D95" i="14"/>
  <c r="AD94" i="14"/>
  <c r="Z94" i="14"/>
  <c r="V94" i="14"/>
  <c r="S94" i="14"/>
  <c r="Q94" i="14"/>
  <c r="N94" i="14"/>
  <c r="M94" i="14"/>
  <c r="D94" i="14"/>
  <c r="AD93" i="14"/>
  <c r="Z93" i="14"/>
  <c r="S93" i="14"/>
  <c r="Q93" i="14"/>
  <c r="N93" i="14"/>
  <c r="M93" i="14"/>
  <c r="D93" i="14"/>
  <c r="AD92" i="14"/>
  <c r="Z92" i="14"/>
  <c r="S92" i="14"/>
  <c r="Q92" i="14"/>
  <c r="N92" i="14"/>
  <c r="M92" i="14"/>
  <c r="D92" i="14"/>
  <c r="AD91" i="14"/>
  <c r="Z91" i="14"/>
  <c r="S91" i="14"/>
  <c r="Q91" i="14"/>
  <c r="N91" i="14"/>
  <c r="M91" i="14"/>
  <c r="D91" i="14"/>
  <c r="AD90" i="14"/>
  <c r="Z90" i="14"/>
  <c r="V90" i="14"/>
  <c r="S90" i="14"/>
  <c r="Q90" i="14"/>
  <c r="N90" i="14"/>
  <c r="M90" i="14"/>
  <c r="D90" i="14"/>
  <c r="AD89" i="14"/>
  <c r="Z89" i="14"/>
  <c r="S89" i="14"/>
  <c r="Q89" i="14"/>
  <c r="N89" i="14"/>
  <c r="M89" i="14"/>
  <c r="D89" i="14"/>
  <c r="AD88" i="14"/>
  <c r="Z88" i="14"/>
  <c r="S88" i="14"/>
  <c r="Q88" i="14"/>
  <c r="N88" i="14"/>
  <c r="M88" i="14"/>
  <c r="D88" i="14"/>
  <c r="AD87" i="14"/>
  <c r="Z87" i="14"/>
  <c r="S87" i="14"/>
  <c r="Q87" i="14"/>
  <c r="N87" i="14"/>
  <c r="M87" i="14"/>
  <c r="D87" i="14"/>
  <c r="AD86" i="14"/>
  <c r="Z86" i="14"/>
  <c r="S86" i="14"/>
  <c r="Q86" i="14"/>
  <c r="N86" i="14"/>
  <c r="M86" i="14"/>
  <c r="D86" i="14"/>
  <c r="AD85" i="14"/>
  <c r="Z85" i="14"/>
  <c r="S85" i="14"/>
  <c r="Q85" i="14"/>
  <c r="N85" i="14"/>
  <c r="M85" i="14"/>
  <c r="D85" i="14"/>
  <c r="AD84" i="14"/>
  <c r="Z84" i="14"/>
  <c r="S84" i="14"/>
  <c r="Q84" i="14"/>
  <c r="N84" i="14"/>
  <c r="M84" i="14"/>
  <c r="D84" i="14"/>
  <c r="AD83" i="14"/>
  <c r="Z83" i="14"/>
  <c r="S83" i="14"/>
  <c r="Q83" i="14"/>
  <c r="N83" i="14"/>
  <c r="M83" i="14"/>
  <c r="D83" i="14"/>
  <c r="AD82" i="14"/>
  <c r="Z82" i="14"/>
  <c r="V82" i="14"/>
  <c r="S82" i="14"/>
  <c r="Q82" i="14"/>
  <c r="N82" i="14"/>
  <c r="M82" i="14"/>
  <c r="D82" i="14"/>
  <c r="AD81" i="14"/>
  <c r="Z81" i="14"/>
  <c r="S81" i="14"/>
  <c r="Q81" i="14"/>
  <c r="N81" i="14"/>
  <c r="M81" i="14"/>
  <c r="D81" i="14"/>
  <c r="AD80" i="14"/>
  <c r="Z80" i="14"/>
  <c r="V80" i="14"/>
  <c r="S80" i="14"/>
  <c r="Q80" i="14"/>
  <c r="N80" i="14"/>
  <c r="M80" i="14"/>
  <c r="D80" i="14"/>
  <c r="AD79" i="14"/>
  <c r="Z79" i="14"/>
  <c r="S79" i="14"/>
  <c r="Q79" i="14"/>
  <c r="N79" i="14"/>
  <c r="M79" i="14"/>
  <c r="D79" i="14"/>
  <c r="AD78" i="14"/>
  <c r="Z78" i="14"/>
  <c r="V78" i="14"/>
  <c r="S78" i="14"/>
  <c r="Q78" i="14"/>
  <c r="N78" i="14"/>
  <c r="M78" i="14"/>
  <c r="D78" i="14"/>
  <c r="AD77" i="14"/>
  <c r="Z77" i="14"/>
  <c r="S77" i="14"/>
  <c r="Q77" i="14"/>
  <c r="N77" i="14"/>
  <c r="M77" i="14"/>
  <c r="D77" i="14"/>
  <c r="AD76" i="14"/>
  <c r="Z76" i="14"/>
  <c r="S76" i="14"/>
  <c r="Q76" i="14"/>
  <c r="N76" i="14"/>
  <c r="M76" i="14"/>
  <c r="D76" i="14"/>
  <c r="AD75" i="14"/>
  <c r="Z75" i="14"/>
  <c r="S75" i="14"/>
  <c r="Q75" i="14"/>
  <c r="N75" i="14"/>
  <c r="M75" i="14"/>
  <c r="D75" i="14"/>
  <c r="AD74" i="14"/>
  <c r="Z74" i="14"/>
  <c r="V74" i="14"/>
  <c r="S74" i="14"/>
  <c r="Q74" i="14"/>
  <c r="N74" i="14"/>
  <c r="M74" i="14"/>
  <c r="D74" i="14"/>
  <c r="AD73" i="14"/>
  <c r="Z73" i="14"/>
  <c r="S73" i="14"/>
  <c r="Q73" i="14"/>
  <c r="N73" i="14"/>
  <c r="M73" i="14"/>
  <c r="D73" i="14"/>
  <c r="AD72" i="14"/>
  <c r="Z72" i="14"/>
  <c r="S72" i="14"/>
  <c r="Q72" i="14"/>
  <c r="N72" i="14"/>
  <c r="M72" i="14"/>
  <c r="D72" i="14"/>
  <c r="AD71" i="14"/>
  <c r="Z71" i="14"/>
  <c r="S71" i="14"/>
  <c r="Q71" i="14"/>
  <c r="N71" i="14"/>
  <c r="M71" i="14"/>
  <c r="D71" i="14"/>
  <c r="AD70" i="14"/>
  <c r="Z70" i="14"/>
  <c r="S70" i="14"/>
  <c r="Q70" i="14"/>
  <c r="N70" i="14"/>
  <c r="M70" i="14"/>
  <c r="D70" i="14"/>
  <c r="AD69" i="14"/>
  <c r="Z69" i="14"/>
  <c r="S69" i="14"/>
  <c r="Q69" i="14"/>
  <c r="N69" i="14"/>
  <c r="M69" i="14"/>
  <c r="D69" i="14"/>
  <c r="AD68" i="14"/>
  <c r="Z68" i="14"/>
  <c r="S68" i="14"/>
  <c r="Q68" i="14"/>
  <c r="N68" i="14"/>
  <c r="M68" i="14"/>
  <c r="D68" i="14"/>
  <c r="AD67" i="14"/>
  <c r="Z67" i="14"/>
  <c r="S67" i="14"/>
  <c r="Q67" i="14"/>
  <c r="N67" i="14"/>
  <c r="M67" i="14"/>
  <c r="D67" i="14"/>
  <c r="AD66" i="14"/>
  <c r="Z66" i="14"/>
  <c r="V66" i="14"/>
  <c r="S66" i="14"/>
  <c r="Q66" i="14"/>
  <c r="N66" i="14"/>
  <c r="M66" i="14"/>
  <c r="D66" i="14"/>
  <c r="AD65" i="14"/>
  <c r="Z65" i="14"/>
  <c r="S65" i="14"/>
  <c r="Q65" i="14"/>
  <c r="N65" i="14"/>
  <c r="M65" i="14"/>
  <c r="D65" i="14"/>
  <c r="AD64" i="14"/>
  <c r="Z64" i="14"/>
  <c r="S64" i="14"/>
  <c r="Q64" i="14"/>
  <c r="N64" i="14"/>
  <c r="M64" i="14"/>
  <c r="D64" i="14"/>
  <c r="AD63" i="14"/>
  <c r="Z63" i="14"/>
  <c r="S63" i="14"/>
  <c r="Q63" i="14"/>
  <c r="N63" i="14"/>
  <c r="M63" i="14"/>
  <c r="D63" i="14"/>
  <c r="AD62" i="14"/>
  <c r="Z62" i="14"/>
  <c r="V62" i="14"/>
  <c r="S62" i="14"/>
  <c r="Q62" i="14"/>
  <c r="N62" i="14"/>
  <c r="M62" i="14"/>
  <c r="D62" i="14"/>
  <c r="AD61" i="14"/>
  <c r="Z61" i="14"/>
  <c r="V61" i="14"/>
  <c r="S61" i="14"/>
  <c r="Q61" i="14"/>
  <c r="N61" i="14"/>
  <c r="M61" i="14"/>
  <c r="D61" i="14"/>
  <c r="AD60" i="14"/>
  <c r="Z60" i="14"/>
  <c r="S60" i="14"/>
  <c r="Q60" i="14"/>
  <c r="N60" i="14"/>
  <c r="M60" i="14"/>
  <c r="D60" i="14"/>
  <c r="AD59" i="14"/>
  <c r="Z59" i="14"/>
  <c r="S59" i="14"/>
  <c r="Q59" i="14"/>
  <c r="N59" i="14"/>
  <c r="M59" i="14"/>
  <c r="D59" i="14"/>
  <c r="AD58" i="14"/>
  <c r="Z58" i="14"/>
  <c r="S58" i="14"/>
  <c r="Q58" i="14"/>
  <c r="N58" i="14"/>
  <c r="M58" i="14"/>
  <c r="D58" i="14"/>
  <c r="AD57" i="14"/>
  <c r="Z57" i="14"/>
  <c r="S57" i="14"/>
  <c r="Q57" i="14"/>
  <c r="N57" i="14"/>
  <c r="M57" i="14"/>
  <c r="D57" i="14"/>
  <c r="AD56" i="14"/>
  <c r="Z56" i="14"/>
  <c r="S56" i="14"/>
  <c r="Q56" i="14"/>
  <c r="N56" i="14"/>
  <c r="M56" i="14"/>
  <c r="D56" i="14"/>
  <c r="AD55" i="14"/>
  <c r="Z55" i="14"/>
  <c r="S55" i="14"/>
  <c r="Q55" i="14"/>
  <c r="N55" i="14"/>
  <c r="M55" i="14"/>
  <c r="D55" i="14"/>
  <c r="AD54" i="14"/>
  <c r="Z54" i="14"/>
  <c r="S54" i="14"/>
  <c r="Q54" i="14"/>
  <c r="N54" i="14"/>
  <c r="M54" i="14"/>
  <c r="D54" i="14"/>
  <c r="AD53" i="14"/>
  <c r="Z53" i="14"/>
  <c r="V53" i="14"/>
  <c r="S53" i="14"/>
  <c r="Q53" i="14"/>
  <c r="N53" i="14"/>
  <c r="M53" i="14"/>
  <c r="D53" i="14"/>
  <c r="AD52" i="14"/>
  <c r="Z52" i="14"/>
  <c r="S52" i="14"/>
  <c r="Q52" i="14"/>
  <c r="N52" i="14"/>
  <c r="M52" i="14"/>
  <c r="D52" i="14"/>
  <c r="AD51" i="14"/>
  <c r="Z51" i="14"/>
  <c r="S51" i="14"/>
  <c r="Q51" i="14"/>
  <c r="N51" i="14"/>
  <c r="M51" i="14"/>
  <c r="D51" i="14"/>
  <c r="AD50" i="14"/>
  <c r="Z50" i="14"/>
  <c r="V50" i="14"/>
  <c r="S50" i="14"/>
  <c r="Q50" i="14"/>
  <c r="N50" i="14"/>
  <c r="M50" i="14"/>
  <c r="D50" i="14"/>
  <c r="AD49" i="14"/>
  <c r="Z49" i="14"/>
  <c r="V49" i="14"/>
  <c r="S49" i="14"/>
  <c r="Q49" i="14"/>
  <c r="N49" i="14"/>
  <c r="M49" i="14"/>
  <c r="D49" i="14"/>
  <c r="AD48" i="14"/>
  <c r="Z48" i="14"/>
  <c r="S48" i="14"/>
  <c r="Q48" i="14"/>
  <c r="N48" i="14"/>
  <c r="M48" i="14"/>
  <c r="D48" i="14"/>
  <c r="AD47" i="14"/>
  <c r="Z47" i="14"/>
  <c r="S47" i="14"/>
  <c r="Q47" i="14"/>
  <c r="N47" i="14"/>
  <c r="M47" i="14"/>
  <c r="D47" i="14"/>
  <c r="AD46" i="14"/>
  <c r="Z46" i="14"/>
  <c r="V46" i="14"/>
  <c r="S46" i="14"/>
  <c r="Q46" i="14"/>
  <c r="N46" i="14"/>
  <c r="M46" i="14"/>
  <c r="D46" i="14"/>
  <c r="AD45" i="14"/>
  <c r="Z45" i="14"/>
  <c r="S45" i="14"/>
  <c r="Q45" i="14"/>
  <c r="N45" i="14"/>
  <c r="M45" i="14"/>
  <c r="D45" i="14"/>
  <c r="AD44" i="14"/>
  <c r="Z44" i="14"/>
  <c r="S44" i="14"/>
  <c r="Q44" i="14"/>
  <c r="N44" i="14"/>
  <c r="M44" i="14"/>
  <c r="D44" i="14"/>
  <c r="AD43" i="14"/>
  <c r="Z43" i="14"/>
  <c r="S43" i="14"/>
  <c r="Q43" i="14"/>
  <c r="N43" i="14"/>
  <c r="M43" i="14"/>
  <c r="D43" i="14"/>
  <c r="AD42" i="14"/>
  <c r="Z42" i="14"/>
  <c r="S42" i="14"/>
  <c r="Q42" i="14"/>
  <c r="N42" i="14"/>
  <c r="M42" i="14"/>
  <c r="D42" i="14"/>
  <c r="AD41" i="14"/>
  <c r="Z41" i="14"/>
  <c r="S41" i="14"/>
  <c r="Q41" i="14"/>
  <c r="N41" i="14"/>
  <c r="M41" i="14"/>
  <c r="D41" i="14"/>
  <c r="AD40" i="14"/>
  <c r="Z40" i="14"/>
  <c r="S40" i="14"/>
  <c r="Q40" i="14"/>
  <c r="N40" i="14"/>
  <c r="M40" i="14"/>
  <c r="D40" i="14"/>
  <c r="AD39" i="14"/>
  <c r="Z28" i="14" s="1"/>
  <c r="Z39" i="14"/>
  <c r="S39" i="14"/>
  <c r="Q39" i="14"/>
  <c r="N39" i="14"/>
  <c r="M39" i="14"/>
  <c r="D39" i="14"/>
  <c r="B39" i="14"/>
  <c r="V181" i="14"/>
  <c r="V177" i="14"/>
  <c r="M38" i="14"/>
  <c r="D38" i="14"/>
  <c r="D32" i="15"/>
  <c r="V155" i="17"/>
  <c r="V154" i="17"/>
  <c r="V153" i="17"/>
  <c r="V152" i="17"/>
  <c r="V151" i="17"/>
  <c r="V150" i="17"/>
  <c r="V149" i="17"/>
  <c r="V148" i="17"/>
  <c r="V147" i="17"/>
  <c r="V146" i="17"/>
  <c r="V145" i="17"/>
  <c r="V144" i="17"/>
  <c r="V143" i="17"/>
  <c r="V142" i="17"/>
  <c r="V141" i="17"/>
  <c r="V140" i="17"/>
  <c r="V139" i="17"/>
  <c r="V138" i="17"/>
  <c r="V137" i="17"/>
  <c r="V136" i="17"/>
  <c r="V135" i="17"/>
  <c r="V134" i="17"/>
  <c r="V133" i="17"/>
  <c r="V132" i="17"/>
  <c r="V131" i="17"/>
  <c r="V130" i="17"/>
  <c r="V129" i="17"/>
  <c r="V128" i="17"/>
  <c r="V127" i="17"/>
  <c r="V126" i="17"/>
  <c r="V125" i="17"/>
  <c r="V124" i="17"/>
  <c r="V123" i="17"/>
  <c r="V122" i="17"/>
  <c r="V121" i="17"/>
  <c r="V120" i="17"/>
  <c r="V119" i="17"/>
  <c r="V118" i="17"/>
  <c r="V117" i="17"/>
  <c r="V116" i="17"/>
  <c r="V115" i="17"/>
  <c r="V114" i="17"/>
  <c r="V113" i="17"/>
  <c r="V112" i="17"/>
  <c r="V111" i="17"/>
  <c r="V110" i="17"/>
  <c r="V109" i="17"/>
  <c r="V108" i="17"/>
  <c r="V107" i="17"/>
  <c r="V106" i="17"/>
  <c r="V105" i="17"/>
  <c r="V104" i="17"/>
  <c r="V103" i="17"/>
  <c r="V102" i="17"/>
  <c r="V101" i="17"/>
  <c r="V100" i="17"/>
  <c r="V99" i="17"/>
  <c r="V98" i="17"/>
  <c r="V97" i="17"/>
  <c r="V96" i="17"/>
  <c r="V95" i="17"/>
  <c r="V94" i="17"/>
  <c r="V93" i="17"/>
  <c r="V92" i="17"/>
  <c r="V91" i="17"/>
  <c r="V90" i="17"/>
  <c r="V89" i="17"/>
  <c r="V88" i="17"/>
  <c r="V87" i="17"/>
  <c r="V86" i="17"/>
  <c r="V85" i="17"/>
  <c r="V84" i="17"/>
  <c r="V83" i="17"/>
  <c r="V82" i="17"/>
  <c r="V81" i="17"/>
  <c r="V80" i="17"/>
  <c r="V79" i="17"/>
  <c r="V78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4" i="17"/>
  <c r="V63" i="17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V44" i="17"/>
  <c r="V43" i="17"/>
  <c r="V42" i="17"/>
  <c r="V41" i="17"/>
  <c r="V40" i="17"/>
  <c r="V39" i="17"/>
  <c r="P28" i="17" s="1"/>
  <c r="P30" i="17" s="1"/>
  <c r="P32" i="17" s="1"/>
  <c r="V38" i="17"/>
  <c r="Z28" i="17" s="1"/>
  <c r="Z11" i="16"/>
  <c r="Z9" i="16" s="1"/>
  <c r="B32" i="15"/>
  <c r="B40" i="14"/>
  <c r="Z38" i="14"/>
  <c r="S38" i="14"/>
  <c r="Q38" i="14"/>
  <c r="N38" i="14"/>
  <c r="B38" i="14"/>
  <c r="Z15" i="15"/>
  <c r="Z17" i="15" s="1"/>
  <c r="Z19" i="15"/>
  <c r="Z13" i="15"/>
  <c r="Z11" i="15" s="1"/>
  <c r="V172" i="14"/>
  <c r="V147" i="14"/>
  <c r="V131" i="14"/>
  <c r="V113" i="14"/>
  <c r="V109" i="14"/>
  <c r="V101" i="14"/>
  <c r="V97" i="14"/>
  <c r="V93" i="14"/>
  <c r="V85" i="14"/>
  <c r="V81" i="14"/>
  <c r="V77" i="14"/>
  <c r="V69" i="14"/>
  <c r="V65" i="14"/>
  <c r="P30" i="12" l="1"/>
  <c r="P32" i="12" s="1"/>
  <c r="Z17" i="16"/>
  <c r="Z23" i="16" s="1"/>
  <c r="Z25" i="16" s="1"/>
  <c r="Z27" i="16" s="1"/>
  <c r="Z21" i="16"/>
  <c r="V38" i="14"/>
  <c r="V36" i="14" s="1"/>
  <c r="AL36" i="14"/>
  <c r="F28" i="12"/>
  <c r="P28" i="14"/>
  <c r="P30" i="14" s="1"/>
  <c r="Z9" i="17"/>
  <c r="F30" i="17"/>
  <c r="F32" i="17" s="1"/>
  <c r="Z13" i="17" s="1"/>
  <c r="V36" i="17"/>
  <c r="Z23" i="15"/>
  <c r="Z21" i="15"/>
  <c r="Z9" i="15"/>
  <c r="V36" i="12"/>
  <c r="Z25" i="15" l="1"/>
  <c r="Z27" i="15" s="1"/>
  <c r="Z9" i="12"/>
  <c r="F30" i="12"/>
  <c r="F32" i="12" s="1"/>
  <c r="Z13" i="12" s="1"/>
  <c r="F28" i="14"/>
  <c r="F30" i="14" s="1"/>
  <c r="P32" i="14"/>
  <c r="Z11" i="17"/>
  <c r="Z9" i="14" l="1"/>
  <c r="Z11" i="12"/>
  <c r="F32" i="14" l="1"/>
  <c r="Z13" i="14" s="1"/>
  <c r="Z11" i="14"/>
</calcChain>
</file>

<file path=xl/sharedStrings.xml><?xml version="1.0" encoding="utf-8"?>
<sst xmlns="http://schemas.openxmlformats.org/spreadsheetml/2006/main" count="456" uniqueCount="154">
  <si>
    <t>数量</t>
    <rPh sb="0" eb="2">
      <t>スウリョウ</t>
    </rPh>
    <phoneticPr fontId="4"/>
  </si>
  <si>
    <t>単価</t>
    <rPh sb="0" eb="2">
      <t>タンカ</t>
    </rPh>
    <phoneticPr fontId="4"/>
  </si>
  <si>
    <t>日付</t>
    <rPh sb="0" eb="2">
      <t>ヒヅケ</t>
    </rPh>
    <phoneticPr fontId="4"/>
  </si>
  <si>
    <t>出来高金</t>
    <rPh sb="0" eb="3">
      <t>デキダカ</t>
    </rPh>
    <rPh sb="3" eb="4">
      <t>カネ</t>
    </rPh>
    <phoneticPr fontId="4"/>
  </si>
  <si>
    <t>工事
名称</t>
    <rPh sb="0" eb="2">
      <t>コウジ</t>
    </rPh>
    <rPh sb="3" eb="5">
      <t>メイショウ</t>
    </rPh>
    <phoneticPr fontId="4"/>
  </si>
  <si>
    <t>上記</t>
    <rPh sb="0" eb="2">
      <t>ジョウキ</t>
    </rPh>
    <phoneticPr fontId="4"/>
  </si>
  <si>
    <t>請求者</t>
    <rPh sb="0" eb="3">
      <t>セイキュウシャ</t>
    </rPh>
    <phoneticPr fontId="4"/>
  </si>
  <si>
    <t>住所</t>
    <rPh sb="0" eb="2">
      <t>ジュウショ</t>
    </rPh>
    <phoneticPr fontId="4"/>
  </si>
  <si>
    <t>内領収金</t>
    <rPh sb="0" eb="1">
      <t>ウチ</t>
    </rPh>
    <rPh sb="1" eb="2">
      <t>リョウ</t>
    </rPh>
    <rPh sb="2" eb="3">
      <t>オサ</t>
    </rPh>
    <rPh sb="3" eb="4">
      <t>キン</t>
    </rPh>
    <phoneticPr fontId="4"/>
  </si>
  <si>
    <t>現残金</t>
    <rPh sb="0" eb="1">
      <t>ゲン</t>
    </rPh>
    <rPh sb="1" eb="3">
      <t>ザンキン</t>
    </rPh>
    <phoneticPr fontId="4"/>
  </si>
  <si>
    <t>今回請求額</t>
    <rPh sb="0" eb="2">
      <t>コンカイ</t>
    </rPh>
    <rPh sb="2" eb="4">
      <t>セイキュウ</t>
    </rPh>
    <rPh sb="4" eb="5">
      <t>ガク</t>
    </rPh>
    <phoneticPr fontId="4"/>
  </si>
  <si>
    <t>電話</t>
    <rPh sb="0" eb="2">
      <t>デンワ</t>
    </rPh>
    <phoneticPr fontId="4"/>
  </si>
  <si>
    <t>合計請求額</t>
    <rPh sb="0" eb="2">
      <t>ゴウケイ</t>
    </rPh>
    <rPh sb="2" eb="4">
      <t>セイキュウ</t>
    </rPh>
    <rPh sb="4" eb="5">
      <t>ガク</t>
    </rPh>
    <phoneticPr fontId="4"/>
  </si>
  <si>
    <t>月日</t>
    <rPh sb="0" eb="1">
      <t>ツキ</t>
    </rPh>
    <rPh sb="1" eb="2">
      <t>ヒ</t>
    </rPh>
    <phoneticPr fontId="4"/>
  </si>
  <si>
    <t>大阪府大阪市北区中津３丁目１０番</t>
  </si>
  <si>
    <t>西田工業株式会社</t>
  </si>
  <si>
    <t>０６－６３７１－７３７１</t>
  </si>
  <si>
    <t>０００１</t>
  </si>
  <si>
    <t>社名</t>
    <rPh sb="0" eb="2">
      <t>シャメイ</t>
    </rPh>
    <phoneticPr fontId="4"/>
  </si>
  <si>
    <t>担当者</t>
    <rPh sb="0" eb="3">
      <t>タントウシャ</t>
    </rPh>
    <phoneticPr fontId="4"/>
  </si>
  <si>
    <t>金　　額</t>
    <rPh sb="0" eb="1">
      <t>キン</t>
    </rPh>
    <rPh sb="3" eb="4">
      <t>ガク</t>
    </rPh>
    <phoneticPr fontId="4"/>
  </si>
  <si>
    <t>名　称</t>
    <rPh sb="0" eb="1">
      <t>ナ</t>
    </rPh>
    <rPh sb="2" eb="3">
      <t>ショウ</t>
    </rPh>
    <phoneticPr fontId="4"/>
  </si>
  <si>
    <t>単位</t>
    <rPh sb="0" eb="2">
      <t>タンイ</t>
    </rPh>
    <phoneticPr fontId="4"/>
  </si>
  <si>
    <t>名　　　　　称</t>
    <rPh sb="0" eb="1">
      <t>ナ</t>
    </rPh>
    <rPh sb="6" eb="7">
      <t>ショウ</t>
    </rPh>
    <phoneticPr fontId="4"/>
  </si>
  <si>
    <t>ｍ</t>
    <phoneticPr fontId="4"/>
  </si>
  <si>
    <t>登録番号</t>
    <rPh sb="0" eb="2">
      <t>トウロク</t>
    </rPh>
    <rPh sb="2" eb="4">
      <t>バンゴウ</t>
    </rPh>
    <phoneticPr fontId="4"/>
  </si>
  <si>
    <t>契約内請求金額（税率10％）</t>
    <rPh sb="0" eb="2">
      <t>ケイヤク</t>
    </rPh>
    <rPh sb="2" eb="3">
      <t>ナイ</t>
    </rPh>
    <rPh sb="3" eb="5">
      <t>セイキュウ</t>
    </rPh>
    <rPh sb="5" eb="7">
      <t>キンガク</t>
    </rPh>
    <rPh sb="8" eb="10">
      <t>ゼイリツ</t>
    </rPh>
    <phoneticPr fontId="4"/>
  </si>
  <si>
    <t>㊞</t>
    <phoneticPr fontId="4"/>
  </si>
  <si>
    <t>税区分</t>
    <rPh sb="0" eb="3">
      <t>ゼイクブン</t>
    </rPh>
    <phoneticPr fontId="4"/>
  </si>
  <si>
    <t>備　　考</t>
    <rPh sb="0" eb="1">
      <t>ビ</t>
    </rPh>
    <rPh sb="3" eb="4">
      <t>コウ</t>
    </rPh>
    <phoneticPr fontId="4"/>
  </si>
  <si>
    <t>　</t>
  </si>
  <si>
    <t>合　計</t>
    <rPh sb="0" eb="1">
      <t>ア</t>
    </rPh>
    <rPh sb="2" eb="3">
      <t>ケイ</t>
    </rPh>
    <phoneticPr fontId="4"/>
  </si>
  <si>
    <t>ああああああ</t>
    <phoneticPr fontId="4"/>
  </si>
  <si>
    <t>いいいいいい</t>
    <phoneticPr fontId="4"/>
  </si>
  <si>
    <t>T1234567890123</t>
    <phoneticPr fontId="4"/>
  </si>
  <si>
    <t>大阪太郎</t>
    <rPh sb="0" eb="2">
      <t>オオサカ</t>
    </rPh>
    <rPh sb="2" eb="4">
      <t>タロウ</t>
    </rPh>
    <phoneticPr fontId="4"/>
  </si>
  <si>
    <t>aaaaaaaaaaaaaaaaaaa</t>
    <phoneticPr fontId="4"/>
  </si>
  <si>
    <t>EXCEL・CSVデータはこちらに貼り付けてください</t>
    <rPh sb="17" eb="18">
      <t>ハ</t>
    </rPh>
    <rPh sb="19" eb="20">
      <t>ツ</t>
    </rPh>
    <phoneticPr fontId="4"/>
  </si>
  <si>
    <t>請求額</t>
    <rPh sb="0" eb="2">
      <t>セイキュウ</t>
    </rPh>
    <rPh sb="2" eb="3">
      <t>ガク</t>
    </rPh>
    <phoneticPr fontId="4"/>
  </si>
  <si>
    <t>税抜金額</t>
    <rPh sb="0" eb="1">
      <t>ゼイ</t>
    </rPh>
    <rPh sb="1" eb="2">
      <t>ヌ</t>
    </rPh>
    <rPh sb="2" eb="4">
      <t>キンガク</t>
    </rPh>
    <phoneticPr fontId="4"/>
  </si>
  <si>
    <t>A.契約外請求金額（税率10％）</t>
    <rPh sb="2" eb="4">
      <t>ケイヤク</t>
    </rPh>
    <rPh sb="4" eb="5">
      <t>ガイ</t>
    </rPh>
    <rPh sb="5" eb="7">
      <t>セイキュウ</t>
    </rPh>
    <rPh sb="7" eb="9">
      <t>キンガク</t>
    </rPh>
    <phoneticPr fontId="4"/>
  </si>
  <si>
    <t>税抜請求額</t>
    <rPh sb="0" eb="1">
      <t>ゼイ</t>
    </rPh>
    <rPh sb="1" eb="2">
      <t>ヌ</t>
    </rPh>
    <rPh sb="2" eb="4">
      <t>セイキュウ</t>
    </rPh>
    <rPh sb="4" eb="5">
      <t>ガク</t>
    </rPh>
    <phoneticPr fontId="4"/>
  </si>
  <si>
    <t>西田工業株式会社　御中</t>
    <rPh sb="0" eb="2">
      <t>ニシダ</t>
    </rPh>
    <rPh sb="2" eb="4">
      <t>コウギョウ</t>
    </rPh>
    <rPh sb="4" eb="8">
      <t>カブシキガイシャ</t>
    </rPh>
    <rPh sb="9" eb="11">
      <t>オンチュウ</t>
    </rPh>
    <phoneticPr fontId="4"/>
  </si>
  <si>
    <t>2322020-1</t>
    <phoneticPr fontId="4"/>
  </si>
  <si>
    <t>回</t>
    <phoneticPr fontId="4"/>
  </si>
  <si>
    <t>工種</t>
    <rPh sb="0" eb="2">
      <t>コウシュ</t>
    </rPh>
    <phoneticPr fontId="4"/>
  </si>
  <si>
    <t>給排水衛生ガス設備工事</t>
    <rPh sb="0" eb="11">
      <t>２６０</t>
    </rPh>
    <phoneticPr fontId="4"/>
  </si>
  <si>
    <t>請求回数  第</t>
    <rPh sb="0" eb="2">
      <t>セイキュウ</t>
    </rPh>
    <rPh sb="2" eb="4">
      <t>カイスウ</t>
    </rPh>
    <rPh sb="6" eb="7">
      <t>ダイ</t>
    </rPh>
    <phoneticPr fontId="4"/>
  </si>
  <si>
    <t>ABC計画新築工事</t>
    <rPh sb="3" eb="5">
      <t>ケイカク</t>
    </rPh>
    <rPh sb="5" eb="7">
      <t>シンチク</t>
    </rPh>
    <rPh sb="7" eb="9">
      <t>コウジ</t>
    </rPh>
    <phoneticPr fontId="4"/>
  </si>
  <si>
    <t>契約内
請求書
記入欄</t>
    <rPh sb="0" eb="2">
      <t>ケイヤク</t>
    </rPh>
    <rPh sb="2" eb="3">
      <t>ナイ</t>
    </rPh>
    <rPh sb="4" eb="7">
      <t>セイキュウショ</t>
    </rPh>
    <rPh sb="8" eb="10">
      <t>キニュウ</t>
    </rPh>
    <rPh sb="10" eb="11">
      <t>ラン</t>
    </rPh>
    <phoneticPr fontId="4"/>
  </si>
  <si>
    <t>【契約内指定請求書】</t>
    <rPh sb="1" eb="3">
      <t>ケイヤク</t>
    </rPh>
    <rPh sb="3" eb="4">
      <t>ナイ</t>
    </rPh>
    <rPh sb="4" eb="6">
      <t>シテイ</t>
    </rPh>
    <rPh sb="6" eb="9">
      <t>セイキュウショ</t>
    </rPh>
    <phoneticPr fontId="4"/>
  </si>
  <si>
    <t>請　求　内　容</t>
    <rPh sb="0" eb="1">
      <t>ショウ</t>
    </rPh>
    <rPh sb="2" eb="3">
      <t>モトム</t>
    </rPh>
    <rPh sb="4" eb="5">
      <t>ウチ</t>
    </rPh>
    <rPh sb="6" eb="7">
      <t>カタチ</t>
    </rPh>
    <phoneticPr fontId="4"/>
  </si>
  <si>
    <t>【契約外指定請求書】</t>
    <rPh sb="1" eb="3">
      <t>ケイヤク</t>
    </rPh>
    <rPh sb="3" eb="4">
      <t>ガイ</t>
    </rPh>
    <rPh sb="4" eb="6">
      <t>シテイ</t>
    </rPh>
    <rPh sb="6" eb="9">
      <t>セイキュウショ</t>
    </rPh>
    <phoneticPr fontId="4"/>
  </si>
  <si>
    <t>ううううううう</t>
    <phoneticPr fontId="4"/>
  </si>
  <si>
    <t>下記の通り請求致します</t>
    <rPh sb="0" eb="2">
      <t>カキ</t>
    </rPh>
    <rPh sb="3" eb="4">
      <t>トオ</t>
    </rPh>
    <rPh sb="5" eb="8">
      <t>セイキュウイタ</t>
    </rPh>
    <phoneticPr fontId="4"/>
  </si>
  <si>
    <t>備　考</t>
    <rPh sb="0" eb="1">
      <t>ビ</t>
    </rPh>
    <rPh sb="2" eb="3">
      <t>コウ</t>
    </rPh>
    <phoneticPr fontId="4"/>
  </si>
  <si>
    <t>内領収金</t>
    <rPh sb="0" eb="1">
      <t>ウチ</t>
    </rPh>
    <rPh sb="1" eb="3">
      <t>リョウシュウ</t>
    </rPh>
    <rPh sb="3" eb="4">
      <t>キン</t>
    </rPh>
    <phoneticPr fontId="4"/>
  </si>
  <si>
    <t>消費税</t>
    <phoneticPr fontId="4"/>
  </si>
  <si>
    <t>合計金額</t>
    <rPh sb="0" eb="2">
      <t>ゴウケイ</t>
    </rPh>
    <rPh sb="2" eb="4">
      <t>キンガク</t>
    </rPh>
    <phoneticPr fontId="4"/>
  </si>
  <si>
    <t>契約金額(税抜)</t>
    <rPh sb="0" eb="2">
      <t>ケイヤク</t>
    </rPh>
    <rPh sb="2" eb="4">
      <t>キンガク</t>
    </rPh>
    <rPh sb="5" eb="6">
      <t>ゼイ</t>
    </rPh>
    <rPh sb="6" eb="7">
      <t>ヌ</t>
    </rPh>
    <phoneticPr fontId="4"/>
  </si>
  <si>
    <t>当月出来高金</t>
    <rPh sb="0" eb="2">
      <t>トウゲツ</t>
    </rPh>
    <rPh sb="2" eb="5">
      <t>デキダカ</t>
    </rPh>
    <rPh sb="5" eb="6">
      <t>キン</t>
    </rPh>
    <phoneticPr fontId="4"/>
  </si>
  <si>
    <t>保留</t>
    <rPh sb="0" eb="2">
      <t>ホリュウ</t>
    </rPh>
    <phoneticPr fontId="4"/>
  </si>
  <si>
    <t>出来高90%</t>
  </si>
  <si>
    <t>B.軽減税率請求金額（税率8％）</t>
    <rPh sb="2" eb="4">
      <t>ケイゲン</t>
    </rPh>
    <rPh sb="4" eb="6">
      <t>ゼイリツ</t>
    </rPh>
    <rPh sb="6" eb="8">
      <t>セイキュウ</t>
    </rPh>
    <rPh sb="8" eb="10">
      <t>キンガク</t>
    </rPh>
    <phoneticPr fontId="4"/>
  </si>
  <si>
    <t>C.非課税請求金額（税率0％）</t>
    <rPh sb="2" eb="5">
      <t>ヒカゼイ</t>
    </rPh>
    <rPh sb="5" eb="7">
      <t>セイキュウ</t>
    </rPh>
    <rPh sb="7" eb="9">
      <t>キンガク</t>
    </rPh>
    <phoneticPr fontId="4"/>
  </si>
  <si>
    <t>←該当リストチェック</t>
    <rPh sb="1" eb="3">
      <t>ガイトウ</t>
    </rPh>
    <phoneticPr fontId="4"/>
  </si>
  <si>
    <t>今回請求金額</t>
    <rPh sb="0" eb="2">
      <t>コンカイ</t>
    </rPh>
    <rPh sb="2" eb="4">
      <t>セイキュウ</t>
    </rPh>
    <rPh sb="4" eb="6">
      <t>キンガク</t>
    </rPh>
    <rPh sb="5" eb="6">
      <t>ゼイキン</t>
    </rPh>
    <phoneticPr fontId="4"/>
  </si>
  <si>
    <t>税抜金額</t>
    <rPh sb="0" eb="2">
      <t>ゼイヌキ</t>
    </rPh>
    <rPh sb="2" eb="4">
      <t>キンガク</t>
    </rPh>
    <phoneticPr fontId="4"/>
  </si>
  <si>
    <t>税込金額</t>
    <rPh sb="0" eb="2">
      <t>ゼイコミ</t>
    </rPh>
    <rPh sb="2" eb="4">
      <t>キンガク</t>
    </rPh>
    <phoneticPr fontId="4"/>
  </si>
  <si>
    <t>B：軽減税率対象
C：非課税対象</t>
    <phoneticPr fontId="4"/>
  </si>
  <si>
    <t>B</t>
  </si>
  <si>
    <t>C</t>
  </si>
  <si>
    <t>工事コード</t>
    <rPh sb="0" eb="2">
      <t>コウジ</t>
    </rPh>
    <phoneticPr fontId="4"/>
  </si>
  <si>
    <t>取引先cd</t>
    <rPh sb="0" eb="2">
      <t>トリヒキ</t>
    </rPh>
    <rPh sb="2" eb="3">
      <t>サキ</t>
    </rPh>
    <phoneticPr fontId="4"/>
  </si>
  <si>
    <t>取引先ｃｄ</t>
    <rPh sb="0" eb="2">
      <t>トリヒキ</t>
    </rPh>
    <rPh sb="2" eb="3">
      <t>サキ</t>
    </rPh>
    <phoneticPr fontId="4"/>
  </si>
  <si>
    <t>e-mail</t>
    <phoneticPr fontId="4"/>
  </si>
  <si>
    <t>規格・寸法</t>
    <rPh sb="0" eb="2">
      <t>キカク</t>
    </rPh>
    <rPh sb="3" eb="5">
      <t>スンポウ</t>
    </rPh>
    <phoneticPr fontId="4"/>
  </si>
  <si>
    <t>名　　　称</t>
    <rPh sb="0" eb="1">
      <t>ナ</t>
    </rPh>
    <rPh sb="4" eb="5">
      <t>ショウ</t>
    </rPh>
    <phoneticPr fontId="4"/>
  </si>
  <si>
    <t>【税 区 分】
空欄：税率10%</t>
    <rPh sb="0" eb="1">
      <t>ゼイ</t>
    </rPh>
    <rPh sb="8" eb="10">
      <t>クウラン</t>
    </rPh>
    <rPh sb="10" eb="12">
      <t>ゼイリツ</t>
    </rPh>
    <phoneticPr fontId="4"/>
  </si>
  <si>
    <t>消費税(10%)</t>
    <rPh sb="0" eb="3">
      <t>ショウヒゼイ</t>
    </rPh>
    <phoneticPr fontId="4"/>
  </si>
  <si>
    <t>消費税(8%)</t>
    <rPh sb="0" eb="3">
      <t>ショウヒゼイ</t>
    </rPh>
    <phoneticPr fontId="4"/>
  </si>
  <si>
    <t xml:space="preserve"> B：軽減税率対象
 C：非課税対象</t>
    <phoneticPr fontId="4"/>
  </si>
  <si>
    <t xml:space="preserve"> 【税 区 分】
 空欄：税率10%</t>
    <rPh sb="1" eb="2">
      <t>ゼイ</t>
    </rPh>
    <rPh sb="10" eb="12">
      <t>クウラン</t>
    </rPh>
    <rPh sb="12" eb="14">
      <t>ゼイリツ</t>
    </rPh>
    <phoneticPr fontId="4"/>
  </si>
  <si>
    <t>印刷について
2ページ目以降に跨る場合は印刷範囲の設定を変更してください</t>
    <rPh sb="0" eb="2">
      <t>インサツ</t>
    </rPh>
    <rPh sb="11" eb="14">
      <t>メイコウ</t>
    </rPh>
    <rPh sb="15" eb="16">
      <t>マタガ</t>
    </rPh>
    <rPh sb="17" eb="19">
      <t>バアイ</t>
    </rPh>
    <rPh sb="20" eb="22">
      <t>インサツ</t>
    </rPh>
    <rPh sb="22" eb="24">
      <t>ハンイ</t>
    </rPh>
    <rPh sb="25" eb="27">
      <t>セッテイ</t>
    </rPh>
    <rPh sb="28" eb="30">
      <t>ヘンコウ</t>
    </rPh>
    <phoneticPr fontId="4"/>
  </si>
  <si>
    <t>令和</t>
    <rPh sb="0" eb="2">
      <t>レイワ</t>
    </rPh>
    <phoneticPr fontId="4"/>
  </si>
  <si>
    <t>月15日</t>
    <phoneticPr fontId="4"/>
  </si>
  <si>
    <t>年</t>
    <rPh sb="0" eb="1">
      <t>ネン</t>
    </rPh>
    <phoneticPr fontId="4"/>
  </si>
  <si>
    <t>月 15日</t>
    <phoneticPr fontId="4"/>
  </si>
  <si>
    <t>月</t>
    <rPh sb="0" eb="1">
      <t>ツキ</t>
    </rPh>
    <phoneticPr fontId="4"/>
  </si>
  <si>
    <t>①契約内請求はこちらのシートより請求して下さい。</t>
    <rPh sb="1" eb="3">
      <t>ケイヤク</t>
    </rPh>
    <rPh sb="3" eb="4">
      <t>ナイ</t>
    </rPh>
    <rPh sb="4" eb="6">
      <t>セイキュウ</t>
    </rPh>
    <rPh sb="16" eb="18">
      <t>セイキュウ</t>
    </rPh>
    <rPh sb="20" eb="21">
      <t>クダ</t>
    </rPh>
    <phoneticPr fontId="4"/>
  </si>
  <si>
    <t>④プリント請求書用紙に押印願います。請求書用紙をPDF変換後、デジタルビルダーにアップロードしてください。</t>
    <rPh sb="5" eb="8">
      <t>セイキュウショ</t>
    </rPh>
    <rPh sb="8" eb="10">
      <t>ヨウシ</t>
    </rPh>
    <rPh sb="11" eb="13">
      <t>オウイン</t>
    </rPh>
    <rPh sb="13" eb="14">
      <t>ネガ</t>
    </rPh>
    <rPh sb="27" eb="29">
      <t>ヘンカン</t>
    </rPh>
    <rPh sb="29" eb="30">
      <t>ゴ</t>
    </rPh>
    <phoneticPr fontId="4"/>
  </si>
  <si>
    <t>⑤シートの保護はパスワードを設定してません。</t>
    <rPh sb="5" eb="7">
      <t>ホゴ</t>
    </rPh>
    <rPh sb="14" eb="16">
      <t>セッテイ</t>
    </rPh>
    <phoneticPr fontId="4"/>
  </si>
  <si>
    <t>T</t>
    <phoneticPr fontId="4"/>
  </si>
  <si>
    <t>請　求　内　訳　明　細</t>
    <phoneticPr fontId="4"/>
  </si>
  <si>
    <t>↑1ページ</t>
    <phoneticPr fontId="4"/>
  </si>
  <si>
    <t>↓2ページ</t>
    <phoneticPr fontId="4"/>
  </si>
  <si>
    <t>↑2ページ</t>
    <phoneticPr fontId="4"/>
  </si>
  <si>
    <t>↓3ページ</t>
    <phoneticPr fontId="4"/>
  </si>
  <si>
    <t>①契約外請求はこちらのシートより請求して下さい。</t>
    <rPh sb="1" eb="3">
      <t>ケイヤク</t>
    </rPh>
    <rPh sb="3" eb="4">
      <t>ガイ</t>
    </rPh>
    <rPh sb="4" eb="6">
      <t>セイキュウ</t>
    </rPh>
    <rPh sb="16" eb="18">
      <t>セイキュウ</t>
    </rPh>
    <rPh sb="20" eb="21">
      <t>クダ</t>
    </rPh>
    <phoneticPr fontId="4"/>
  </si>
  <si>
    <t>ううううううううう</t>
    <phoneticPr fontId="4"/>
  </si>
  <si>
    <t>ええええええ</t>
    <phoneticPr fontId="4"/>
  </si>
  <si>
    <t>おおおおおお</t>
    <phoneticPr fontId="4"/>
  </si>
  <si>
    <t>かかかかあ</t>
    <phoneticPr fontId="4"/>
  </si>
  <si>
    <t>⑥CSV・エクセルデータを貼付けの場合はシート「契約外請求書(CSV貼付)」内、請求内訳明細右部にデータ貼付け用セルを用意しています。</t>
    <rPh sb="13" eb="15">
      <t>ハリツ</t>
    </rPh>
    <rPh sb="17" eb="19">
      <t>バアイ</t>
    </rPh>
    <rPh sb="24" eb="26">
      <t>ケイヤク</t>
    </rPh>
    <rPh sb="26" eb="27">
      <t>ガイ</t>
    </rPh>
    <rPh sb="27" eb="30">
      <t>セイキュウショ</t>
    </rPh>
    <rPh sb="34" eb="36">
      <t>ハリツ</t>
    </rPh>
    <rPh sb="38" eb="39">
      <t>ナイ</t>
    </rPh>
    <rPh sb="40" eb="42">
      <t>セイキュウ</t>
    </rPh>
    <rPh sb="42" eb="44">
      <t>ウチワケ</t>
    </rPh>
    <rPh sb="44" eb="46">
      <t>メイサイ</t>
    </rPh>
    <rPh sb="46" eb="47">
      <t>ミギ</t>
    </rPh>
    <rPh sb="47" eb="48">
      <t>ブ</t>
    </rPh>
    <rPh sb="52" eb="54">
      <t>ハリツ</t>
    </rPh>
    <rPh sb="55" eb="56">
      <t>ヨウ</t>
    </rPh>
    <rPh sb="59" eb="61">
      <t>ヨウイ</t>
    </rPh>
    <phoneticPr fontId="4"/>
  </si>
  <si>
    <t>③契約内請求書記入欄は弊社発行の注文書より記入して下さい。</t>
    <rPh sb="1" eb="3">
      <t>ケイヤク</t>
    </rPh>
    <rPh sb="3" eb="4">
      <t>ナイ</t>
    </rPh>
    <rPh sb="4" eb="7">
      <t>セイキュウショ</t>
    </rPh>
    <rPh sb="7" eb="9">
      <t>キニュウ</t>
    </rPh>
    <rPh sb="9" eb="10">
      <t>ラン</t>
    </rPh>
    <rPh sb="11" eb="13">
      <t>ヘイシャ</t>
    </rPh>
    <rPh sb="13" eb="15">
      <t>ハッコウ</t>
    </rPh>
    <rPh sb="16" eb="19">
      <t>チュウモンショ</t>
    </rPh>
    <rPh sb="21" eb="23">
      <t>キニュウ</t>
    </rPh>
    <rPh sb="25" eb="26">
      <t>クダ</t>
    </rPh>
    <phoneticPr fontId="4"/>
  </si>
  <si>
    <t>⑦印刷について
2ページ目以降に跨る場合は印刷範囲の設定を変更してください。</t>
    <rPh sb="1" eb="3">
      <t>インサツ</t>
    </rPh>
    <rPh sb="12" eb="15">
      <t>メイコウ</t>
    </rPh>
    <rPh sb="16" eb="17">
      <t>マタガ</t>
    </rPh>
    <rPh sb="18" eb="20">
      <t>バアイ</t>
    </rPh>
    <rPh sb="21" eb="23">
      <t>インサツ</t>
    </rPh>
    <rPh sb="23" eb="25">
      <t>ハンイ</t>
    </rPh>
    <rPh sb="26" eb="28">
      <t>セッテイ</t>
    </rPh>
    <rPh sb="29" eb="31">
      <t>ヘンコウ</t>
    </rPh>
    <phoneticPr fontId="4"/>
  </si>
  <si>
    <t>15日〆</t>
    <rPh sb="2" eb="3">
      <t>ニチ</t>
    </rPh>
    <phoneticPr fontId="4"/>
  </si>
  <si>
    <t>1頁↑</t>
    <rPh sb="1" eb="2">
      <t>ページ</t>
    </rPh>
    <phoneticPr fontId="4"/>
  </si>
  <si>
    <t>↓2頁</t>
    <rPh sb="2" eb="3">
      <t>ページ</t>
    </rPh>
    <phoneticPr fontId="4"/>
  </si>
  <si>
    <t>2頁↑</t>
    <rPh sb="1" eb="2">
      <t>ページ</t>
    </rPh>
    <phoneticPr fontId="4"/>
  </si>
  <si>
    <t>↓3頁</t>
    <rPh sb="2" eb="3">
      <t>ページ</t>
    </rPh>
    <phoneticPr fontId="4"/>
  </si>
  <si>
    <t>3頁↑</t>
    <rPh sb="1" eb="2">
      <t>ページ</t>
    </rPh>
    <phoneticPr fontId="4"/>
  </si>
  <si>
    <t>↓4頁</t>
    <rPh sb="2" eb="3">
      <t>ページ</t>
    </rPh>
    <phoneticPr fontId="4"/>
  </si>
  <si>
    <t>⑥保留(出来高)チェックは弊社発行の注文書より確認して下さい。</t>
    <rPh sb="1" eb="3">
      <t>ホリュウ</t>
    </rPh>
    <rPh sb="4" eb="7">
      <t>デキダカ</t>
    </rPh>
    <rPh sb="23" eb="25">
      <t>カクニン</t>
    </rPh>
    <phoneticPr fontId="4"/>
  </si>
  <si>
    <t>⑦工事完了月の支払が契約金の90％若しくは80％を受領の翌月は、保留のチェックを空白にしてください。</t>
    <rPh sb="1" eb="3">
      <t>コウジ</t>
    </rPh>
    <rPh sb="3" eb="5">
      <t>カンリョウ</t>
    </rPh>
    <rPh sb="5" eb="6">
      <t>ツキ</t>
    </rPh>
    <rPh sb="7" eb="9">
      <t>シハライ</t>
    </rPh>
    <rPh sb="10" eb="12">
      <t>ケイヤク</t>
    </rPh>
    <rPh sb="12" eb="13">
      <t>キン</t>
    </rPh>
    <rPh sb="17" eb="18">
      <t>モ</t>
    </rPh>
    <rPh sb="25" eb="27">
      <t>ジュリョウ</t>
    </rPh>
    <rPh sb="28" eb="30">
      <t>ヨクゲツ</t>
    </rPh>
    <rPh sb="32" eb="34">
      <t>ホリュウ</t>
    </rPh>
    <rPh sb="40" eb="42">
      <t>クウハク</t>
    </rPh>
    <phoneticPr fontId="4"/>
  </si>
  <si>
    <t>消費税額</t>
    <rPh sb="0" eb="3">
      <t>ショウヒゼイ</t>
    </rPh>
    <rPh sb="3" eb="4">
      <t>ガク</t>
    </rPh>
    <phoneticPr fontId="4"/>
  </si>
  <si>
    <t>今回請求金額（A+B+C)</t>
    <rPh sb="0" eb="2">
      <t>コンカイ</t>
    </rPh>
    <rPh sb="2" eb="4">
      <t>セイキュウ</t>
    </rPh>
    <rPh sb="4" eb="6">
      <t>キンガク</t>
    </rPh>
    <rPh sb="5" eb="6">
      <t>ゼイキン</t>
    </rPh>
    <phoneticPr fontId="4"/>
  </si>
  <si>
    <t>⑧請求内訳明細合計をA.B.C.の税区分別に分けて請求額を入力して下さい。</t>
    <rPh sb="1" eb="3">
      <t>セイキュウ</t>
    </rPh>
    <rPh sb="3" eb="5">
      <t>ウチワケ</t>
    </rPh>
    <rPh sb="5" eb="7">
      <t>メイサイ</t>
    </rPh>
    <rPh sb="7" eb="9">
      <t>ゴウケイ</t>
    </rPh>
    <rPh sb="17" eb="20">
      <t>ゼイクブン</t>
    </rPh>
    <rPh sb="20" eb="21">
      <t>ベツ</t>
    </rPh>
    <rPh sb="22" eb="23">
      <t>ワ</t>
    </rPh>
    <rPh sb="25" eb="27">
      <t>セイキュウ</t>
    </rPh>
    <rPh sb="27" eb="28">
      <t>ガク</t>
    </rPh>
    <rPh sb="29" eb="31">
      <t>ニュウリョク</t>
    </rPh>
    <rPh sb="33" eb="34">
      <t>クダ</t>
    </rPh>
    <phoneticPr fontId="4"/>
  </si>
  <si>
    <t>⑤シートの保護はパスワードを設定してません。（シート保護は外せます）</t>
    <rPh sb="5" eb="7">
      <t>ホゴ</t>
    </rPh>
    <rPh sb="14" eb="16">
      <t>セッテイ</t>
    </rPh>
    <rPh sb="26" eb="28">
      <t>ホゴ</t>
    </rPh>
    <rPh sb="29" eb="30">
      <t>ハズ</t>
    </rPh>
    <phoneticPr fontId="4"/>
  </si>
  <si>
    <t>②水色枠に入力願います。 オレンジ色枠の数字をデジタルビルダー請求書発行画面に入力願います。</t>
    <rPh sb="1" eb="3">
      <t>ミズイロ</t>
    </rPh>
    <rPh sb="3" eb="4">
      <t>ワク</t>
    </rPh>
    <rPh sb="5" eb="8">
      <t>ニュウリョクネガ</t>
    </rPh>
    <rPh sb="17" eb="18">
      <t>イロ</t>
    </rPh>
    <rPh sb="18" eb="19">
      <t>ワク</t>
    </rPh>
    <rPh sb="20" eb="22">
      <t>スウジ</t>
    </rPh>
    <rPh sb="31" eb="34">
      <t>セイキュウショ</t>
    </rPh>
    <rPh sb="34" eb="36">
      <t>ハッコウ</t>
    </rPh>
    <rPh sb="36" eb="38">
      <t>ガメン</t>
    </rPh>
    <rPh sb="39" eb="42">
      <t>ニュウリョクネガ</t>
    </rPh>
    <phoneticPr fontId="4"/>
  </si>
  <si>
    <t>Ver1.1</t>
    <phoneticPr fontId="4"/>
  </si>
  <si>
    <t>入力見本②　（2回目以降の請求）文消去</t>
    <rPh sb="0" eb="2">
      <t>ニュウリョク</t>
    </rPh>
    <rPh sb="2" eb="4">
      <t>ミホン</t>
    </rPh>
    <rPh sb="16" eb="17">
      <t>ブン</t>
    </rPh>
    <rPh sb="17" eb="19">
      <t>ショウキョ</t>
    </rPh>
    <phoneticPr fontId="4"/>
  </si>
  <si>
    <t>変更履歴シート追加</t>
    <rPh sb="0" eb="2">
      <t>ヘンコウ</t>
    </rPh>
    <rPh sb="2" eb="4">
      <t>リレキ</t>
    </rPh>
    <rPh sb="7" eb="9">
      <t>ツイカ</t>
    </rPh>
    <phoneticPr fontId="4"/>
  </si>
  <si>
    <t>請求書右上にVer明記</t>
    <rPh sb="0" eb="3">
      <t>セイキュウショ</t>
    </rPh>
    <rPh sb="3" eb="5">
      <t>ミギウエ</t>
    </rPh>
    <rPh sb="9" eb="11">
      <t>メイキ</t>
    </rPh>
    <phoneticPr fontId="4"/>
  </si>
  <si>
    <t>請求内訳明細左線太線</t>
    <rPh sb="0" eb="2">
      <t>セイキュウ</t>
    </rPh>
    <rPh sb="2" eb="4">
      <t>ウチワケ</t>
    </rPh>
    <rPh sb="4" eb="6">
      <t>メイサイ</t>
    </rPh>
    <rPh sb="6" eb="7">
      <t>ヒダリ</t>
    </rPh>
    <rPh sb="7" eb="8">
      <t>セン</t>
    </rPh>
    <rPh sb="8" eb="10">
      <t>フトセン</t>
    </rPh>
    <phoneticPr fontId="4"/>
  </si>
  <si>
    <t>累計出来高金</t>
    <rPh sb="0" eb="2">
      <t>ルイケイ</t>
    </rPh>
    <rPh sb="2" eb="5">
      <t>デキダカ</t>
    </rPh>
    <rPh sb="5" eb="6">
      <t>キン</t>
    </rPh>
    <phoneticPr fontId="4"/>
  </si>
  <si>
    <t>Ver.1.2</t>
    <phoneticPr fontId="4"/>
  </si>
  <si>
    <t>ver.1.3</t>
    <phoneticPr fontId="4"/>
  </si>
  <si>
    <t>2023.10.17　シート名：契約外請求書&amp;契約外請求書（CSV貼付）　1. 請求内訳明細の数量欄で、小数の入力があれば小数点以下3桁まで表示するように設定（小数点以下が無い場合は整数表示）</t>
    <rPh sb="14" eb="15">
      <t>メイ</t>
    </rPh>
    <rPh sb="16" eb="19">
      <t>ケイヤクガイ</t>
    </rPh>
    <rPh sb="19" eb="22">
      <t>セイキュウショ</t>
    </rPh>
    <rPh sb="23" eb="26">
      <t>ケイヤクガイ</t>
    </rPh>
    <rPh sb="26" eb="29">
      <t>セイキュウショ</t>
    </rPh>
    <rPh sb="33" eb="35">
      <t>ハリツ</t>
    </rPh>
    <rPh sb="40" eb="42">
      <t>セイキュウ</t>
    </rPh>
    <rPh sb="42" eb="44">
      <t>ウチワケ</t>
    </rPh>
    <rPh sb="44" eb="46">
      <t>メイサイ</t>
    </rPh>
    <rPh sb="47" eb="49">
      <t>スウリョウ</t>
    </rPh>
    <rPh sb="49" eb="50">
      <t>ラン</t>
    </rPh>
    <rPh sb="52" eb="54">
      <t>ショウスウ</t>
    </rPh>
    <rPh sb="55" eb="57">
      <t>ニュウリョク</t>
    </rPh>
    <rPh sb="61" eb="64">
      <t>ショウスウテン</t>
    </rPh>
    <rPh sb="64" eb="66">
      <t>イカ</t>
    </rPh>
    <rPh sb="67" eb="68">
      <t>ケタ</t>
    </rPh>
    <rPh sb="70" eb="72">
      <t>ヒョウジ</t>
    </rPh>
    <rPh sb="77" eb="79">
      <t>セッテイ</t>
    </rPh>
    <rPh sb="80" eb="83">
      <t>ショウスウテン</t>
    </rPh>
    <rPh sb="83" eb="85">
      <t>イカ</t>
    </rPh>
    <rPh sb="86" eb="87">
      <t>ナ</t>
    </rPh>
    <rPh sb="88" eb="90">
      <t>バアイ</t>
    </rPh>
    <rPh sb="91" eb="93">
      <t>セイスウ</t>
    </rPh>
    <rPh sb="93" eb="95">
      <t>ヒョウジ</t>
    </rPh>
    <phoneticPr fontId="4"/>
  </si>
  <si>
    <t>デジタルビルダー
出来高保留金に入力</t>
    <rPh sb="9" eb="12">
      <t>デキダカ</t>
    </rPh>
    <rPh sb="12" eb="14">
      <t>ホリュウ</t>
    </rPh>
    <rPh sb="14" eb="15">
      <t>キン</t>
    </rPh>
    <rPh sb="16" eb="18">
      <t>ニュウリョク</t>
    </rPh>
    <phoneticPr fontId="4"/>
  </si>
  <si>
    <t>契約金額</t>
    <rPh sb="0" eb="3">
      <t>ケイヤクキン</t>
    </rPh>
    <rPh sb="3" eb="4">
      <t>ガク</t>
    </rPh>
    <phoneticPr fontId="4"/>
  </si>
  <si>
    <t>ver1.4</t>
    <phoneticPr fontId="4"/>
  </si>
  <si>
    <t>2023.10.31</t>
    <phoneticPr fontId="4"/>
  </si>
  <si>
    <t>2023.10.13　</t>
    <phoneticPr fontId="4"/>
  </si>
  <si>
    <t>注 文 №
(-0 不要)</t>
    <rPh sb="0" eb="1">
      <t>チュウ</t>
    </rPh>
    <rPh sb="2" eb="3">
      <t>ブン</t>
    </rPh>
    <rPh sb="10" eb="12">
      <t>フヨウ</t>
    </rPh>
    <phoneticPr fontId="4"/>
  </si>
  <si>
    <t>シート名：契約内請求書　　1. 契約内請求書記入欄の注文No書式設定変更（標準→文字列）、　2.契約内請求金額欄の出来高割合欄、関数変更（IFS→IF）、　</t>
    <phoneticPr fontId="4"/>
  </si>
  <si>
    <t>3.請求内容欄の項目名変更（当月出来高金→累計出来高金）</t>
    <phoneticPr fontId="4"/>
  </si>
  <si>
    <r>
      <rPr>
        <sz val="10"/>
        <color rgb="FF3D3F43"/>
        <rFont val="ＭＳ Ｐゴシック"/>
        <family val="1"/>
        <charset val="128"/>
      </rPr>
      <t>①</t>
    </r>
    <r>
      <rPr>
        <sz val="10"/>
        <color rgb="FF3D3F43"/>
        <rFont val="ＭＳ 明朝"/>
        <family val="1"/>
        <charset val="128"/>
      </rPr>
      <t>税抜金額の</t>
    </r>
    <r>
      <rPr>
        <sz val="10"/>
        <color rgb="FF3D3F43"/>
        <rFont val="Courier New"/>
        <family val="3"/>
      </rPr>
      <t>round</t>
    </r>
    <r>
      <rPr>
        <sz val="10"/>
        <color rgb="FF3D3F43"/>
        <rFont val="ＭＳ 明朝"/>
        <family val="1"/>
        <charset val="128"/>
      </rPr>
      <t>関数追加（四捨五入）</t>
    </r>
    <r>
      <rPr>
        <sz val="10"/>
        <color rgb="FF3D3F43"/>
        <rFont val="ＭＳ Ｐ明朝"/>
        <family val="1"/>
        <charset val="128"/>
      </rPr>
      <t>　</t>
    </r>
    <r>
      <rPr>
        <sz val="10"/>
        <color rgb="FF3D3F43"/>
        <rFont val="ＭＳ Ｐゴシック"/>
        <family val="1"/>
        <charset val="128"/>
      </rPr>
      <t>②</t>
    </r>
    <r>
      <rPr>
        <sz val="10"/>
        <color rgb="FF3D3F43"/>
        <rFont val="ＭＳ Ｐ明朝"/>
        <family val="1"/>
        <charset val="128"/>
      </rPr>
      <t>登録番号の</t>
    </r>
    <r>
      <rPr>
        <sz val="10"/>
        <color rgb="FF3D3F43"/>
        <rFont val="Courier New"/>
        <family val="1"/>
        <charset val="128"/>
      </rPr>
      <t>T</t>
    </r>
    <r>
      <rPr>
        <sz val="10"/>
        <color rgb="FF3D3F43"/>
        <rFont val="ＭＳ Ｐ明朝"/>
        <family val="1"/>
        <charset val="128"/>
      </rPr>
      <t>と</t>
    </r>
    <r>
      <rPr>
        <sz val="10"/>
        <color rgb="FF3D3F43"/>
        <rFont val="Courier New"/>
        <family val="1"/>
        <charset val="128"/>
      </rPr>
      <t>13</t>
    </r>
    <r>
      <rPr>
        <sz val="10"/>
        <color rgb="FF3D3F43"/>
        <rFont val="ＭＳ Ｐ明朝"/>
        <family val="1"/>
        <charset val="128"/>
      </rPr>
      <t>桁の数字を別のセルに分ける　</t>
    </r>
    <r>
      <rPr>
        <sz val="10"/>
        <color rgb="FF3D3F43"/>
        <rFont val="ＭＳ Ｐゴシック"/>
        <family val="1"/>
        <charset val="128"/>
      </rPr>
      <t>③</t>
    </r>
    <r>
      <rPr>
        <sz val="10"/>
        <color rgb="FF3D3F43"/>
        <rFont val="ＭＳ Ｐ明朝"/>
        <family val="1"/>
        <charset val="128"/>
      </rPr>
      <t>住所欄の表示を縮小に変更</t>
    </r>
    <r>
      <rPr>
        <sz val="10"/>
        <color theme="1"/>
        <rFont val="ＭＳ Ｐゴシック"/>
        <family val="2"/>
        <charset val="128"/>
        <scheme val="minor"/>
      </rPr>
      <t>　④契約内請求金額欄　工事価格→税抜金額に変更</t>
    </r>
    <r>
      <rPr>
        <sz val="10"/>
        <color theme="1"/>
        <rFont val="ＭＳ Ｐゴシック"/>
        <family val="1"/>
        <charset val="128"/>
        <scheme val="minor"/>
      </rPr>
      <t>　</t>
    </r>
    <rPh sb="61" eb="63">
      <t>ケイヤク</t>
    </rPh>
    <rPh sb="63" eb="64">
      <t>ナイ</t>
    </rPh>
    <rPh sb="64" eb="66">
      <t>セイキュウ</t>
    </rPh>
    <rPh sb="66" eb="68">
      <t>キンガク</t>
    </rPh>
    <rPh sb="68" eb="69">
      <t>ラン</t>
    </rPh>
    <rPh sb="70" eb="72">
      <t>コウジ</t>
    </rPh>
    <rPh sb="72" eb="74">
      <t>カカク</t>
    </rPh>
    <rPh sb="75" eb="76">
      <t>ゼイ</t>
    </rPh>
    <rPh sb="76" eb="77">
      <t>ヌ</t>
    </rPh>
    <rPh sb="77" eb="79">
      <t>キンガク</t>
    </rPh>
    <rPh sb="80" eb="82">
      <t>ヘンコウ</t>
    </rPh>
    <phoneticPr fontId="4"/>
  </si>
  <si>
    <t>←</t>
    <phoneticPr fontId="4"/>
  </si>
  <si>
    <t>【保留】欄は、注文書の契約内容を確認して入力</t>
    <phoneticPr fontId="4"/>
  </si>
  <si>
    <t>ドロップダウンリストに以下の3種類が表示されますので選択</t>
    <rPh sb="26" eb="28">
      <t>センタク</t>
    </rPh>
    <phoneticPr fontId="4"/>
  </si>
  <si>
    <t>　・出来高100％　・出来高90％　・出来高80％</t>
    <phoneticPr fontId="4"/>
  </si>
  <si>
    <t>但し、工事完了月の支払で契約金の90％若しくは80％を</t>
    <rPh sb="0" eb="1">
      <t>タダ</t>
    </rPh>
    <phoneticPr fontId="4"/>
  </si>
  <si>
    <t>受領された翌月は、【保留】欄を 空欄（削除）にしてください。</t>
    <phoneticPr fontId="4"/>
  </si>
  <si>
    <t>原則、工事完了の翌月請求で100%支払いとします。</t>
    <phoneticPr fontId="4"/>
  </si>
  <si>
    <t>2023.11.14</t>
    <phoneticPr fontId="4"/>
  </si>
  <si>
    <t>①契約内請求書：小数点以下切り捨て、保留コメント変更　　②契約外請求書：消費税計算小数点以下切り捨て、税抜き金額小数点以下切り捨て</t>
    <rPh sb="1" eb="3">
      <t>ケイヤク</t>
    </rPh>
    <rPh sb="3" eb="4">
      <t>ナイ</t>
    </rPh>
    <rPh sb="4" eb="7">
      <t>セイキュウショ</t>
    </rPh>
    <rPh sb="8" eb="11">
      <t>ショウスウテン</t>
    </rPh>
    <rPh sb="11" eb="13">
      <t>イカ</t>
    </rPh>
    <rPh sb="13" eb="14">
      <t>キ</t>
    </rPh>
    <rPh sb="15" eb="16">
      <t>ス</t>
    </rPh>
    <rPh sb="18" eb="20">
      <t>ホリュウ</t>
    </rPh>
    <rPh sb="24" eb="26">
      <t>ヘンコウ</t>
    </rPh>
    <rPh sb="29" eb="31">
      <t>ケイヤク</t>
    </rPh>
    <rPh sb="31" eb="32">
      <t>ガイ</t>
    </rPh>
    <rPh sb="32" eb="35">
      <t>セイキュウショ</t>
    </rPh>
    <rPh sb="36" eb="39">
      <t>ショウヒゼイ</t>
    </rPh>
    <rPh sb="39" eb="41">
      <t>ケイサン</t>
    </rPh>
    <rPh sb="41" eb="44">
      <t>ショウスウテン</t>
    </rPh>
    <rPh sb="44" eb="46">
      <t>イカ</t>
    </rPh>
    <rPh sb="46" eb="47">
      <t>キ</t>
    </rPh>
    <rPh sb="48" eb="49">
      <t>ス</t>
    </rPh>
    <rPh sb="51" eb="52">
      <t>ゼイ</t>
    </rPh>
    <rPh sb="52" eb="53">
      <t>ヌ</t>
    </rPh>
    <rPh sb="54" eb="56">
      <t>キンガク</t>
    </rPh>
    <rPh sb="56" eb="59">
      <t>ショウスウテン</t>
    </rPh>
    <rPh sb="59" eb="61">
      <t>イカ</t>
    </rPh>
    <rPh sb="61" eb="62">
      <t>キ</t>
    </rPh>
    <rPh sb="63" eb="64">
      <t>ス</t>
    </rPh>
    <phoneticPr fontId="4"/>
  </si>
  <si>
    <t>⑤契約内請求金額欄の上記100％欄右に「デジタルビルダー出来高保留金に入力」を表示　⑥注文書№に(-0 不要)追記</t>
    <rPh sb="43" eb="46">
      <t>チュウモンショ</t>
    </rPh>
    <rPh sb="52" eb="54">
      <t>フヨウ</t>
    </rPh>
    <rPh sb="55" eb="57">
      <t>ツイキ</t>
    </rPh>
    <phoneticPr fontId="4"/>
  </si>
  <si>
    <t>ver1.5</t>
    <phoneticPr fontId="4"/>
  </si>
  <si>
    <t>(出来高保留金)</t>
    <rPh sb="1" eb="4">
      <t>デキダカ</t>
    </rPh>
    <rPh sb="4" eb="6">
      <t>ホリュウ</t>
    </rPh>
    <rPh sb="6" eb="7">
      <t>キン</t>
    </rPh>
    <phoneticPr fontId="4"/>
  </si>
  <si>
    <t>Ver.1.5</t>
    <phoneticPr fontId="4"/>
  </si>
  <si>
    <r>
      <t xml:space="preserve">②水色枠に入力願います。 </t>
    </r>
    <r>
      <rPr>
        <b/>
        <sz val="14"/>
        <color rgb="FFFF0000"/>
        <rFont val="ＭＳ Ｐ明朝"/>
        <family val="1"/>
        <charset val="128"/>
      </rPr>
      <t>オレンジ色枠の数字をデジタルビルダー請求書発行画面に入力願います。</t>
    </r>
    <rPh sb="1" eb="3">
      <t>ミズイロ</t>
    </rPh>
    <rPh sb="3" eb="4">
      <t>ワク</t>
    </rPh>
    <rPh sb="5" eb="8">
      <t>ニュウリョクネガ</t>
    </rPh>
    <rPh sb="17" eb="18">
      <t>イロ</t>
    </rPh>
    <rPh sb="18" eb="19">
      <t>ワク</t>
    </rPh>
    <rPh sb="20" eb="22">
      <t>スウジ</t>
    </rPh>
    <rPh sb="31" eb="34">
      <t>セイキュウショ</t>
    </rPh>
    <rPh sb="34" eb="36">
      <t>ハッコウ</t>
    </rPh>
    <rPh sb="36" eb="38">
      <t>ガメン</t>
    </rPh>
    <rPh sb="39" eb="42">
      <t>ニュウリョクネガ</t>
    </rPh>
    <phoneticPr fontId="4"/>
  </si>
  <si>
    <t>①契約内請求書　金額欄の税抜金額～内領収金迄セルをオレンジ（契約に関する項目を協力業者が入力)　②上記100%の下部に(出来高保留金)を明記   ③オレンジ枠を濃くしている</t>
    <rPh sb="6" eb="7">
      <t>ショ</t>
    </rPh>
    <rPh sb="30" eb="32">
      <t>ケイヤク</t>
    </rPh>
    <rPh sb="33" eb="34">
      <t>カン</t>
    </rPh>
    <rPh sb="36" eb="38">
      <t>コウモク</t>
    </rPh>
    <rPh sb="39" eb="41">
      <t>キョウリョク</t>
    </rPh>
    <rPh sb="41" eb="43">
      <t>ギョウシャ</t>
    </rPh>
    <rPh sb="44" eb="46">
      <t>ニュウリョク</t>
    </rPh>
    <rPh sb="49" eb="51">
      <t>ジョウキ</t>
    </rPh>
    <rPh sb="56" eb="58">
      <t>カブ</t>
    </rPh>
    <rPh sb="68" eb="70">
      <t>メイキ</t>
    </rPh>
    <rPh sb="78" eb="79">
      <t>ワク</t>
    </rPh>
    <rPh sb="80" eb="81">
      <t>コ</t>
    </rPh>
    <phoneticPr fontId="4"/>
  </si>
  <si>
    <t>2024.1.12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</si>
</sst>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[$]ggge&quot;年&quot;m&quot;月&quot;d&quot;日&quot;;@" x16r2:formatCode16="[$-ja-JP-x-gannen]ggge&quot;年&quot;m&quot;月&quot;d&quot;日&quot;;@"/>
    <numFmt numFmtId="178" formatCode="[$-411]ge\.m\.d;@"/>
    <numFmt numFmtId="179" formatCode="#,##0.000"/>
    <numFmt numFmtId="180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3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3"/>
      <name val="ＭＳ Ｐ明朝"/>
      <family val="1"/>
      <charset val="128"/>
    </font>
    <font>
      <sz val="13.5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3D3F43"/>
      <name val="Courier New"/>
      <family val="3"/>
    </font>
    <font>
      <sz val="10"/>
      <color rgb="FF3D3F43"/>
      <name val="ＭＳ 明朝"/>
      <family val="1"/>
      <charset val="128"/>
    </font>
    <font>
      <sz val="10"/>
      <color rgb="FF3D3F43"/>
      <name val="ＭＳ Ｐ明朝"/>
      <family val="1"/>
      <charset val="128"/>
    </font>
    <font>
      <sz val="10"/>
      <color rgb="FF3D3F43"/>
      <name val="Courier New"/>
      <family val="1"/>
      <charset val="128"/>
    </font>
    <font>
      <sz val="10"/>
      <color rgb="FF3D3F43"/>
      <name val="ＭＳ Ｐゴシック"/>
      <family val="1"/>
      <charset val="128"/>
    </font>
    <font>
      <sz val="10"/>
      <color theme="1"/>
      <name val="ＭＳ Ｐゴシック"/>
      <family val="1"/>
      <charset val="128"/>
      <scheme val="minor"/>
    </font>
    <font>
      <b/>
      <sz val="18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85">
    <xf numFmtId="0" fontId="0" fillId="0" borderId="0" xfId="0">
      <alignment vertical="center"/>
    </xf>
    <xf numFmtId="0" fontId="6" fillId="2" borderId="0" xfId="0" applyFont="1" applyFill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distributed" textRotation="255"/>
    </xf>
    <xf numFmtId="0" fontId="12" fillId="2" borderId="0" xfId="0" applyFont="1" applyFill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/>
    <xf numFmtId="0" fontId="11" fillId="2" borderId="0" xfId="0" applyFont="1" applyFill="1" applyAlignment="1">
      <alignment horizontal="center"/>
    </xf>
    <xf numFmtId="0" fontId="8" fillId="2" borderId="0" xfId="0" applyFont="1" applyFill="1" applyAlignment="1"/>
    <xf numFmtId="0" fontId="7" fillId="2" borderId="0" xfId="0" applyFont="1" applyFill="1" applyAlignment="1">
      <alignment horizontal="distributed"/>
    </xf>
    <xf numFmtId="0" fontId="8" fillId="2" borderId="0" xfId="0" applyFont="1" applyFill="1" applyAlignment="1">
      <alignment horizontal="distributed"/>
    </xf>
    <xf numFmtId="0" fontId="8" fillId="2" borderId="42" xfId="0" applyFont="1" applyFill="1" applyBorder="1" applyAlignment="1">
      <alignment horizontal="distributed"/>
    </xf>
    <xf numFmtId="0" fontId="18" fillId="2" borderId="0" xfId="0" applyFont="1" applyFill="1" applyAlignment="1">
      <alignment vertical="top" wrapText="1"/>
    </xf>
    <xf numFmtId="0" fontId="8" fillId="2" borderId="42" xfId="0" applyFont="1" applyFill="1" applyBorder="1" applyAlignment="1"/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3" fillId="2" borderId="31" xfId="0" applyFont="1" applyFill="1" applyBorder="1" applyAlignment="1">
      <alignment horizontal="right" wrapText="1"/>
    </xf>
    <xf numFmtId="0" fontId="13" fillId="2" borderId="19" xfId="0" applyFont="1" applyFill="1" applyBorder="1" applyAlignment="1">
      <alignment horizontal="left" wrapText="1"/>
    </xf>
    <xf numFmtId="178" fontId="10" fillId="2" borderId="0" xfId="0" applyNumberFormat="1" applyFont="1" applyFill="1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38" fontId="10" fillId="2" borderId="1" xfId="1" applyFont="1" applyFill="1" applyBorder="1" applyAlignment="1" applyProtection="1"/>
    <xf numFmtId="0" fontId="15" fillId="2" borderId="14" xfId="0" applyFont="1" applyFill="1" applyBorder="1" applyAlignment="1">
      <alignment wrapText="1"/>
    </xf>
    <xf numFmtId="0" fontId="16" fillId="2" borderId="14" xfId="0" applyFont="1" applyFill="1" applyBorder="1" applyAlignment="1">
      <alignment vertical="top" textRotation="255"/>
    </xf>
    <xf numFmtId="38" fontId="10" fillId="3" borderId="1" xfId="1" applyFont="1" applyFill="1" applyBorder="1" applyAlignment="1" applyProtection="1">
      <protection locked="0"/>
    </xf>
    <xf numFmtId="0" fontId="6" fillId="2" borderId="21" xfId="0" applyFont="1" applyFill="1" applyBorder="1" applyAlignment="1"/>
    <xf numFmtId="0" fontId="6" fillId="2" borderId="0" xfId="0" applyFont="1" applyFill="1">
      <alignment vertical="center"/>
    </xf>
    <xf numFmtId="0" fontId="6" fillId="2" borderId="27" xfId="0" applyFont="1" applyFill="1" applyBorder="1">
      <alignment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>
      <alignment vertical="center"/>
    </xf>
    <xf numFmtId="0" fontId="14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left" vertical="top" wrapText="1" indent="1"/>
    </xf>
    <xf numFmtId="0" fontId="15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 indent="1"/>
    </xf>
    <xf numFmtId="0" fontId="10" fillId="2" borderId="51" xfId="0" applyFont="1" applyFill="1" applyBorder="1" applyAlignment="1">
      <alignment horizontal="center"/>
    </xf>
    <xf numFmtId="38" fontId="10" fillId="2" borderId="52" xfId="0" applyNumberFormat="1" applyFont="1" applyFill="1" applyBorder="1" applyAlignment="1">
      <alignment shrinkToFit="1"/>
    </xf>
    <xf numFmtId="0" fontId="10" fillId="2" borderId="10" xfId="0" applyFont="1" applyFill="1" applyBorder="1" applyAlignment="1">
      <alignment horizontal="left"/>
    </xf>
    <xf numFmtId="0" fontId="6" fillId="2" borderId="6" xfId="0" applyFont="1" applyFill="1" applyBorder="1" applyAlignment="1">
      <alignment vertical="top"/>
    </xf>
    <xf numFmtId="0" fontId="13" fillId="2" borderId="44" xfId="0" applyFont="1" applyFill="1" applyBorder="1" applyAlignment="1"/>
    <xf numFmtId="0" fontId="6" fillId="2" borderId="32" xfId="0" applyFont="1" applyFill="1" applyBorder="1" applyAlignment="1">
      <alignment horizontal="right"/>
    </xf>
    <xf numFmtId="0" fontId="10" fillId="3" borderId="5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protection locked="0"/>
    </xf>
    <xf numFmtId="0" fontId="10" fillId="2" borderId="14" xfId="0" applyFont="1" applyFill="1" applyBorder="1" applyAlignment="1"/>
    <xf numFmtId="0" fontId="10" fillId="2" borderId="0" xfId="0" applyFont="1" applyFill="1" applyAlignment="1">
      <alignment vertical="top" wrapText="1"/>
    </xf>
    <xf numFmtId="0" fontId="17" fillId="3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0" fontId="17" fillId="3" borderId="11" xfId="0" applyFont="1" applyFill="1" applyBorder="1" applyAlignment="1" applyProtection="1">
      <alignment horizontal="center"/>
      <protection locked="0"/>
    </xf>
    <xf numFmtId="0" fontId="16" fillId="2" borderId="14" xfId="0" applyFont="1" applyFill="1" applyBorder="1" applyAlignment="1">
      <alignment textRotation="255"/>
    </xf>
    <xf numFmtId="0" fontId="6" fillId="2" borderId="27" xfId="0" applyFont="1" applyFill="1" applyBorder="1" applyAlignment="1"/>
    <xf numFmtId="0" fontId="10" fillId="3" borderId="11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3" borderId="13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>
      <alignment vertical="top"/>
    </xf>
    <xf numFmtId="0" fontId="13" fillId="2" borderId="59" xfId="0" applyFont="1" applyFill="1" applyBorder="1" applyAlignment="1"/>
    <xf numFmtId="0" fontId="6" fillId="2" borderId="85" xfId="0" applyFont="1" applyFill="1" applyBorder="1" applyAlignment="1">
      <alignment horizontal="right"/>
    </xf>
    <xf numFmtId="0" fontId="17" fillId="0" borderId="13" xfId="0" applyFont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top"/>
    </xf>
    <xf numFmtId="0" fontId="3" fillId="0" borderId="0" xfId="0" applyFont="1">
      <alignment vertical="center"/>
    </xf>
    <xf numFmtId="0" fontId="23" fillId="0" borderId="8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179" fontId="10" fillId="3" borderId="1" xfId="1" applyNumberFormat="1" applyFont="1" applyFill="1" applyBorder="1" applyAlignment="1" applyProtection="1">
      <alignment shrinkToFit="1"/>
      <protection locked="0"/>
    </xf>
    <xf numFmtId="0" fontId="24" fillId="0" borderId="0" xfId="0" applyFont="1">
      <alignment vertical="center"/>
    </xf>
    <xf numFmtId="0" fontId="29" fillId="0" borderId="0" xfId="0" applyFont="1">
      <alignment vertical="center"/>
    </xf>
    <xf numFmtId="0" fontId="30" fillId="2" borderId="14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1" fillId="0" borderId="8" xfId="0" applyFont="1" applyBorder="1">
      <alignment vertical="center"/>
    </xf>
    <xf numFmtId="0" fontId="10" fillId="2" borderId="31" xfId="0" applyFont="1" applyFill="1" applyBorder="1" applyAlignment="1">
      <alignment horizontal="center" vertical="center" textRotation="255"/>
    </xf>
    <xf numFmtId="0" fontId="10" fillId="2" borderId="19" xfId="0" applyFont="1" applyFill="1" applyBorder="1" applyAlignment="1">
      <alignment horizontal="center" vertical="center" textRotation="255"/>
    </xf>
    <xf numFmtId="0" fontId="10" fillId="2" borderId="14" xfId="0" applyFont="1" applyFill="1" applyBorder="1" applyAlignment="1">
      <alignment horizontal="center" vertical="center" textRotation="255"/>
    </xf>
    <xf numFmtId="0" fontId="10" fillId="2" borderId="25" xfId="0" applyFont="1" applyFill="1" applyBorder="1" applyAlignment="1">
      <alignment horizontal="center" vertical="center" textRotation="255"/>
    </xf>
    <xf numFmtId="0" fontId="10" fillId="2" borderId="34" xfId="0" applyFont="1" applyFill="1" applyBorder="1" applyAlignment="1">
      <alignment horizontal="center" vertical="center" textRotation="255"/>
    </xf>
    <xf numFmtId="0" fontId="10" fillId="2" borderId="41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13" fillId="3" borderId="71" xfId="0" applyFont="1" applyFill="1" applyBorder="1" applyAlignment="1" applyProtection="1">
      <alignment horizontal="left" vertical="center"/>
      <protection locked="0"/>
    </xf>
    <xf numFmtId="0" fontId="13" fillId="3" borderId="72" xfId="0" applyFont="1" applyFill="1" applyBorder="1" applyAlignment="1" applyProtection="1">
      <alignment horizontal="left" vertical="center"/>
      <protection locked="0"/>
    </xf>
    <xf numFmtId="0" fontId="13" fillId="3" borderId="73" xfId="0" applyFont="1" applyFill="1" applyBorder="1" applyAlignment="1" applyProtection="1">
      <alignment horizontal="left" vertical="center"/>
      <protection locked="0"/>
    </xf>
    <xf numFmtId="0" fontId="13" fillId="3" borderId="65" xfId="0" applyFont="1" applyFill="1" applyBorder="1" applyAlignment="1" applyProtection="1">
      <alignment horizontal="left" vertical="center"/>
      <protection locked="0"/>
    </xf>
    <xf numFmtId="0" fontId="13" fillId="3" borderId="66" xfId="0" applyFont="1" applyFill="1" applyBorder="1" applyAlignment="1" applyProtection="1">
      <alignment horizontal="left" vertical="center"/>
      <protection locked="0"/>
    </xf>
    <xf numFmtId="0" fontId="13" fillId="3" borderId="67" xfId="0" applyFont="1" applyFill="1" applyBorder="1" applyAlignment="1" applyProtection="1">
      <alignment horizontal="left" vertical="center"/>
      <protection locked="0"/>
    </xf>
    <xf numFmtId="0" fontId="13" fillId="3" borderId="68" xfId="0" applyFont="1" applyFill="1" applyBorder="1" applyAlignment="1" applyProtection="1">
      <alignment horizontal="left" vertical="center"/>
      <protection locked="0"/>
    </xf>
    <xf numFmtId="0" fontId="13" fillId="3" borderId="69" xfId="0" applyFont="1" applyFill="1" applyBorder="1" applyAlignment="1" applyProtection="1">
      <alignment horizontal="left" vertical="center"/>
      <protection locked="0"/>
    </xf>
    <xf numFmtId="0" fontId="13" fillId="3" borderId="70" xfId="0" applyFont="1" applyFill="1" applyBorder="1" applyAlignment="1" applyProtection="1">
      <alignment horizontal="left" vertical="center"/>
      <protection locked="0"/>
    </xf>
    <xf numFmtId="38" fontId="10" fillId="3" borderId="15" xfId="0" applyNumberFormat="1" applyFont="1" applyFill="1" applyBorder="1" applyAlignment="1" applyProtection="1">
      <alignment shrinkToFit="1"/>
      <protection locked="0"/>
    </xf>
    <xf numFmtId="38" fontId="10" fillId="3" borderId="9" xfId="0" applyNumberFormat="1" applyFont="1" applyFill="1" applyBorder="1" applyAlignment="1" applyProtection="1">
      <alignment shrinkToFit="1"/>
      <protection locked="0"/>
    </xf>
    <xf numFmtId="38" fontId="10" fillId="3" borderId="19" xfId="0" applyNumberFormat="1" applyFont="1" applyFill="1" applyBorder="1" applyAlignment="1" applyProtection="1">
      <alignment shrinkToFit="1"/>
      <protection locked="0"/>
    </xf>
    <xf numFmtId="38" fontId="10" fillId="3" borderId="20" xfId="0" applyNumberFormat="1" applyFont="1" applyFill="1" applyBorder="1" applyAlignment="1" applyProtection="1">
      <alignment shrinkToFit="1"/>
      <protection locked="0"/>
    </xf>
    <xf numFmtId="38" fontId="10" fillId="3" borderId="21" xfId="0" applyNumberFormat="1" applyFont="1" applyFill="1" applyBorder="1" applyAlignment="1" applyProtection="1">
      <alignment shrinkToFit="1"/>
      <protection locked="0"/>
    </xf>
    <xf numFmtId="38" fontId="10" fillId="3" borderId="22" xfId="0" applyNumberFormat="1" applyFont="1" applyFill="1" applyBorder="1" applyAlignment="1" applyProtection="1">
      <alignment shrinkToFit="1"/>
      <protection locked="0"/>
    </xf>
    <xf numFmtId="176" fontId="13" fillId="0" borderId="1" xfId="0" applyNumberFormat="1" applyFont="1" applyBorder="1" applyAlignment="1">
      <alignment shrinkToFit="1"/>
    </xf>
    <xf numFmtId="0" fontId="13" fillId="0" borderId="1" xfId="0" applyFont="1" applyBorder="1" applyAlignment="1">
      <alignment shrinkToFit="1"/>
    </xf>
    <xf numFmtId="0" fontId="13" fillId="0" borderId="62" xfId="0" applyFont="1" applyBorder="1" applyAlignment="1">
      <alignment shrinkToFit="1"/>
    </xf>
    <xf numFmtId="38" fontId="10" fillId="2" borderId="4" xfId="1" applyFont="1" applyFill="1" applyBorder="1" applyAlignment="1" applyProtection="1"/>
    <xf numFmtId="38" fontId="10" fillId="2" borderId="10" xfId="1" applyFont="1" applyFill="1" applyBorder="1" applyAlignment="1" applyProtection="1"/>
    <xf numFmtId="38" fontId="10" fillId="2" borderId="1" xfId="1" applyFont="1" applyFill="1" applyBorder="1" applyAlignment="1" applyProtection="1"/>
    <xf numFmtId="38" fontId="10" fillId="2" borderId="11" xfId="1" applyFont="1" applyFill="1" applyBorder="1" applyAlignment="1" applyProtection="1"/>
    <xf numFmtId="0" fontId="10" fillId="2" borderId="14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27" xfId="0" applyFont="1" applyFill="1" applyBorder="1">
      <alignment vertical="center"/>
    </xf>
    <xf numFmtId="0" fontId="10" fillId="2" borderId="21" xfId="0" applyFont="1" applyFill="1" applyBorder="1">
      <alignment vertical="center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30" xfId="0" applyFont="1" applyFill="1" applyBorder="1" applyAlignment="1" applyProtection="1">
      <alignment horizontal="center" vertical="center" wrapText="1"/>
      <protection locked="0"/>
    </xf>
    <xf numFmtId="38" fontId="8" fillId="3" borderId="15" xfId="0" applyNumberFormat="1" applyFont="1" applyFill="1" applyBorder="1" applyAlignment="1" applyProtection="1">
      <alignment shrinkToFit="1"/>
      <protection locked="0"/>
    </xf>
    <xf numFmtId="38" fontId="8" fillId="3" borderId="9" xfId="0" applyNumberFormat="1" applyFont="1" applyFill="1" applyBorder="1" applyAlignment="1" applyProtection="1">
      <alignment shrinkToFit="1"/>
      <protection locked="0"/>
    </xf>
    <xf numFmtId="38" fontId="8" fillId="3" borderId="20" xfId="0" applyNumberFormat="1" applyFont="1" applyFill="1" applyBorder="1" applyAlignment="1" applyProtection="1">
      <alignment shrinkToFit="1"/>
      <protection locked="0"/>
    </xf>
    <xf numFmtId="38" fontId="8" fillId="3" borderId="21" xfId="0" applyNumberFormat="1" applyFont="1" applyFill="1" applyBorder="1" applyAlignment="1" applyProtection="1">
      <alignment shrinkToFit="1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38" fontId="10" fillId="0" borderId="1" xfId="1" applyFont="1" applyFill="1" applyBorder="1" applyAlignment="1" applyProtection="1"/>
    <xf numFmtId="38" fontId="10" fillId="0" borderId="11" xfId="1" applyFont="1" applyFill="1" applyBorder="1" applyAlignment="1" applyProtection="1"/>
    <xf numFmtId="38" fontId="10" fillId="0" borderId="12" xfId="1" applyFont="1" applyFill="1" applyBorder="1" applyAlignment="1" applyProtection="1"/>
    <xf numFmtId="38" fontId="10" fillId="0" borderId="13" xfId="1" applyFont="1" applyFill="1" applyBorder="1" applyAlignment="1" applyProtection="1"/>
    <xf numFmtId="0" fontId="10" fillId="2" borderId="14" xfId="0" applyFont="1" applyFill="1" applyBorder="1" applyAlignment="1">
      <alignment horizontal="distributed"/>
    </xf>
    <xf numFmtId="0" fontId="10" fillId="2" borderId="0" xfId="0" applyFont="1" applyFill="1" applyAlignment="1">
      <alignment horizontal="distributed"/>
    </xf>
    <xf numFmtId="0" fontId="10" fillId="2" borderId="25" xfId="0" applyFont="1" applyFill="1" applyBorder="1" applyAlignment="1">
      <alignment horizontal="distributed"/>
    </xf>
    <xf numFmtId="0" fontId="10" fillId="2" borderId="34" xfId="0" applyFont="1" applyFill="1" applyBorder="1" applyAlignment="1">
      <alignment horizontal="distributed"/>
    </xf>
    <xf numFmtId="0" fontId="10" fillId="2" borderId="42" xfId="0" applyFont="1" applyFill="1" applyBorder="1" applyAlignment="1">
      <alignment horizontal="distributed"/>
    </xf>
    <xf numFmtId="0" fontId="10" fillId="2" borderId="41" xfId="0" applyFont="1" applyFill="1" applyBorder="1" applyAlignment="1">
      <alignment horizontal="distributed"/>
    </xf>
    <xf numFmtId="38" fontId="10" fillId="2" borderId="53" xfId="1" applyFont="1" applyFill="1" applyBorder="1" applyAlignment="1" applyProtection="1"/>
    <xf numFmtId="38" fontId="10" fillId="2" borderId="54" xfId="1" applyFont="1" applyFill="1" applyBorder="1" applyAlignment="1" applyProtection="1"/>
    <xf numFmtId="38" fontId="10" fillId="2" borderId="12" xfId="1" applyFont="1" applyFill="1" applyBorder="1" applyAlignment="1" applyProtection="1"/>
    <xf numFmtId="38" fontId="10" fillId="2" borderId="13" xfId="1" applyFont="1" applyFill="1" applyBorder="1" applyAlignment="1" applyProtection="1"/>
    <xf numFmtId="0" fontId="10" fillId="3" borderId="12" xfId="0" applyFont="1" applyFill="1" applyBorder="1" applyAlignment="1" applyProtection="1">
      <alignment horizontal="center"/>
      <protection locked="0"/>
    </xf>
    <xf numFmtId="0" fontId="10" fillId="3" borderId="13" xfId="0" applyFont="1" applyFill="1" applyBorder="1" applyAlignment="1" applyProtection="1">
      <alignment horizontal="center"/>
      <protection locked="0"/>
    </xf>
    <xf numFmtId="0" fontId="10" fillId="2" borderId="37" xfId="0" applyFont="1" applyFill="1" applyBorder="1" applyAlignment="1">
      <alignment horizontal="center"/>
    </xf>
    <xf numFmtId="38" fontId="13" fillId="3" borderId="15" xfId="0" applyNumberFormat="1" applyFont="1" applyFill="1" applyBorder="1" applyAlignment="1" applyProtection="1">
      <alignment horizontal="center" wrapText="1" shrinkToFit="1"/>
      <protection locked="0"/>
    </xf>
    <xf numFmtId="38" fontId="13" fillId="3" borderId="33" xfId="0" applyNumberFormat="1" applyFont="1" applyFill="1" applyBorder="1" applyAlignment="1" applyProtection="1">
      <alignment horizontal="center" wrapText="1" shrinkToFit="1"/>
      <protection locked="0"/>
    </xf>
    <xf numFmtId="38" fontId="13" fillId="3" borderId="20" xfId="0" applyNumberFormat="1" applyFont="1" applyFill="1" applyBorder="1" applyAlignment="1" applyProtection="1">
      <alignment horizontal="center" wrapText="1" shrinkToFit="1"/>
      <protection locked="0"/>
    </xf>
    <xf numFmtId="38" fontId="13" fillId="3" borderId="30" xfId="0" applyNumberFormat="1" applyFont="1" applyFill="1" applyBorder="1" applyAlignment="1" applyProtection="1">
      <alignment horizontal="center" wrapText="1" shrinkToFit="1"/>
      <protection locked="0"/>
    </xf>
    <xf numFmtId="38" fontId="10" fillId="0" borderId="4" xfId="1" applyFont="1" applyFill="1" applyBorder="1" applyAlignment="1" applyProtection="1"/>
    <xf numFmtId="38" fontId="10" fillId="0" borderId="10" xfId="1" applyFont="1" applyFill="1" applyBorder="1" applyAlignment="1" applyProtection="1"/>
    <xf numFmtId="0" fontId="10" fillId="2" borderId="31" xfId="0" applyFont="1" applyFill="1" applyBorder="1" applyAlignment="1">
      <alignment horizontal="distributed"/>
    </xf>
    <xf numFmtId="0" fontId="10" fillId="2" borderId="9" xfId="0" applyFont="1" applyFill="1" applyBorder="1" applyAlignment="1">
      <alignment horizontal="distributed"/>
    </xf>
    <xf numFmtId="0" fontId="10" fillId="2" borderId="19" xfId="0" applyFont="1" applyFill="1" applyBorder="1" applyAlignment="1">
      <alignment horizontal="distributed"/>
    </xf>
    <xf numFmtId="0" fontId="10" fillId="2" borderId="27" xfId="0" applyFont="1" applyFill="1" applyBorder="1" applyAlignment="1">
      <alignment horizontal="distributed"/>
    </xf>
    <xf numFmtId="0" fontId="10" fillId="2" borderId="21" xfId="0" applyFont="1" applyFill="1" applyBorder="1" applyAlignment="1">
      <alignment horizontal="distributed"/>
    </xf>
    <xf numFmtId="0" fontId="10" fillId="2" borderId="22" xfId="0" applyFont="1" applyFill="1" applyBorder="1" applyAlignment="1">
      <alignment horizontal="distributed"/>
    </xf>
    <xf numFmtId="38" fontId="10" fillId="0" borderId="15" xfId="1" applyFont="1" applyFill="1" applyBorder="1" applyAlignment="1" applyProtection="1"/>
    <xf numFmtId="38" fontId="10" fillId="0" borderId="9" xfId="1" applyFont="1" applyFill="1" applyBorder="1" applyAlignment="1" applyProtection="1"/>
    <xf numFmtId="38" fontId="10" fillId="0" borderId="33" xfId="1" applyFont="1" applyFill="1" applyBorder="1" applyAlignment="1" applyProtection="1"/>
    <xf numFmtId="38" fontId="10" fillId="0" borderId="20" xfId="1" applyFont="1" applyFill="1" applyBorder="1" applyAlignment="1" applyProtection="1"/>
    <xf numFmtId="38" fontId="10" fillId="0" borderId="21" xfId="1" applyFont="1" applyFill="1" applyBorder="1" applyAlignment="1" applyProtection="1"/>
    <xf numFmtId="38" fontId="10" fillId="0" borderId="30" xfId="1" applyFont="1" applyFill="1" applyBorder="1" applyAlignment="1" applyProtection="1"/>
    <xf numFmtId="38" fontId="10" fillId="0" borderId="1" xfId="1" applyFont="1" applyFill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/>
    </xf>
    <xf numFmtId="38" fontId="10" fillId="2" borderId="15" xfId="1" applyFont="1" applyFill="1" applyBorder="1" applyAlignment="1" applyProtection="1"/>
    <xf numFmtId="38" fontId="10" fillId="2" borderId="9" xfId="1" applyFont="1" applyFill="1" applyBorder="1" applyAlignment="1" applyProtection="1"/>
    <xf numFmtId="38" fontId="10" fillId="2" borderId="33" xfId="1" applyFont="1" applyFill="1" applyBorder="1" applyAlignment="1" applyProtection="1"/>
    <xf numFmtId="38" fontId="10" fillId="2" borderId="20" xfId="1" applyFont="1" applyFill="1" applyBorder="1" applyAlignment="1" applyProtection="1"/>
    <xf numFmtId="38" fontId="10" fillId="2" borderId="21" xfId="1" applyFont="1" applyFill="1" applyBorder="1" applyAlignment="1" applyProtection="1"/>
    <xf numFmtId="38" fontId="10" fillId="2" borderId="30" xfId="1" applyFont="1" applyFill="1" applyBorder="1" applyAlignment="1" applyProtection="1"/>
    <xf numFmtId="0" fontId="10" fillId="0" borderId="50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6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/>
    </xf>
    <xf numFmtId="0" fontId="10" fillId="0" borderId="9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0" fontId="10" fillId="0" borderId="22" xfId="0" applyFont="1" applyBorder="1" applyAlignment="1">
      <alignment horizontal="distributed"/>
    </xf>
    <xf numFmtId="0" fontId="10" fillId="2" borderId="0" xfId="0" applyFont="1" applyFill="1" applyAlignment="1"/>
    <xf numFmtId="0" fontId="10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177" fontId="10" fillId="0" borderId="60" xfId="0" applyNumberFormat="1" applyFont="1" applyBorder="1" applyAlignment="1">
      <alignment horizontal="center"/>
    </xf>
    <xf numFmtId="177" fontId="10" fillId="0" borderId="26" xfId="0" applyNumberFormat="1" applyFont="1" applyBorder="1" applyAlignment="1">
      <alignment horizontal="center"/>
    </xf>
    <xf numFmtId="177" fontId="10" fillId="0" borderId="57" xfId="0" applyNumberFormat="1" applyFont="1" applyBorder="1" applyAlignment="1">
      <alignment horizontal="center"/>
    </xf>
    <xf numFmtId="177" fontId="10" fillId="0" borderId="42" xfId="0" applyNumberFormat="1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10" fillId="3" borderId="26" xfId="0" applyFont="1" applyFill="1" applyBorder="1" applyAlignment="1" applyProtection="1">
      <alignment horizontal="center"/>
      <protection locked="0"/>
    </xf>
    <xf numFmtId="0" fontId="10" fillId="3" borderId="42" xfId="0" applyFont="1" applyFill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55" xfId="0" applyFont="1" applyBorder="1" applyAlignment="1">
      <alignment horizontal="right"/>
    </xf>
    <xf numFmtId="0" fontId="10" fillId="0" borderId="61" xfId="0" applyFont="1" applyBorder="1" applyAlignment="1">
      <alignment horizontal="right"/>
    </xf>
    <xf numFmtId="180" fontId="10" fillId="3" borderId="9" xfId="0" applyNumberFormat="1" applyFont="1" applyFill="1" applyBorder="1" applyAlignment="1" applyProtection="1">
      <alignment horizontal="left"/>
      <protection locked="0"/>
    </xf>
    <xf numFmtId="180" fontId="10" fillId="3" borderId="33" xfId="0" applyNumberFormat="1" applyFont="1" applyFill="1" applyBorder="1" applyAlignment="1" applyProtection="1">
      <alignment horizontal="left"/>
      <protection locked="0"/>
    </xf>
    <xf numFmtId="180" fontId="10" fillId="3" borderId="21" xfId="0" applyNumberFormat="1" applyFont="1" applyFill="1" applyBorder="1" applyAlignment="1" applyProtection="1">
      <alignment horizontal="left"/>
      <protection locked="0"/>
    </xf>
    <xf numFmtId="180" fontId="10" fillId="3" borderId="30" xfId="0" applyNumberFormat="1" applyFont="1" applyFill="1" applyBorder="1" applyAlignment="1" applyProtection="1">
      <alignment horizontal="left"/>
      <protection locked="0"/>
    </xf>
    <xf numFmtId="0" fontId="13" fillId="2" borderId="27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3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3" borderId="62" xfId="0" applyFont="1" applyFill="1" applyBorder="1" applyAlignment="1" applyProtection="1">
      <alignment horizontal="center"/>
      <protection locked="0"/>
    </xf>
    <xf numFmtId="0" fontId="10" fillId="3" borderId="63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 horizontal="center"/>
      <protection locked="0"/>
    </xf>
    <xf numFmtId="0" fontId="10" fillId="3" borderId="21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3" borderId="15" xfId="0" applyFont="1" applyFill="1" applyBorder="1" applyAlignment="1" applyProtection="1">
      <alignment horizontal="center" shrinkToFit="1"/>
      <protection locked="0"/>
    </xf>
    <xf numFmtId="0" fontId="10" fillId="3" borderId="9" xfId="0" applyFont="1" applyFill="1" applyBorder="1" applyAlignment="1" applyProtection="1">
      <alignment horizontal="center" shrinkToFit="1"/>
      <protection locked="0"/>
    </xf>
    <xf numFmtId="0" fontId="10" fillId="3" borderId="33" xfId="0" applyFont="1" applyFill="1" applyBorder="1" applyAlignment="1" applyProtection="1">
      <alignment horizontal="center" shrinkToFit="1"/>
      <protection locked="0"/>
    </xf>
    <xf numFmtId="0" fontId="10" fillId="3" borderId="20" xfId="0" applyFont="1" applyFill="1" applyBorder="1" applyAlignment="1" applyProtection="1">
      <alignment horizontal="center" shrinkToFit="1"/>
      <protection locked="0"/>
    </xf>
    <xf numFmtId="0" fontId="10" fillId="3" borderId="21" xfId="0" applyFont="1" applyFill="1" applyBorder="1" applyAlignment="1" applyProtection="1">
      <alignment horizontal="center" shrinkToFit="1"/>
      <protection locked="0"/>
    </xf>
    <xf numFmtId="0" fontId="10" fillId="3" borderId="30" xfId="0" applyFont="1" applyFill="1" applyBorder="1" applyAlignment="1" applyProtection="1">
      <alignment horizontal="center" shrinkToFit="1"/>
      <protection locked="0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distributed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49" fontId="10" fillId="3" borderId="60" xfId="0" applyNumberFormat="1" applyFont="1" applyFill="1" applyBorder="1" applyAlignment="1" applyProtection="1">
      <alignment horizontal="center" shrinkToFit="1"/>
      <protection locked="0"/>
    </xf>
    <xf numFmtId="49" fontId="10" fillId="3" borderId="24" xfId="0" applyNumberFormat="1" applyFont="1" applyFill="1" applyBorder="1" applyAlignment="1" applyProtection="1">
      <alignment horizontal="center" shrinkToFit="1"/>
      <protection locked="0"/>
    </xf>
    <xf numFmtId="49" fontId="10" fillId="3" borderId="61" xfId="0" applyNumberFormat="1" applyFont="1" applyFill="1" applyBorder="1" applyAlignment="1" applyProtection="1">
      <alignment horizontal="center" shrinkToFit="1"/>
      <protection locked="0"/>
    </xf>
    <xf numFmtId="49" fontId="10" fillId="3" borderId="22" xfId="0" applyNumberFormat="1" applyFont="1" applyFill="1" applyBorder="1" applyAlignment="1" applyProtection="1">
      <alignment horizontal="center" shrinkToFit="1"/>
      <protection locked="0"/>
    </xf>
    <xf numFmtId="176" fontId="10" fillId="2" borderId="28" xfId="0" applyNumberFormat="1" applyFont="1" applyFill="1" applyBorder="1" applyAlignment="1">
      <alignment horizontal="center" wrapText="1"/>
    </xf>
    <xf numFmtId="176" fontId="10" fillId="2" borderId="26" xfId="0" applyNumberFormat="1" applyFont="1" applyFill="1" applyBorder="1" applyAlignment="1">
      <alignment horizontal="center" wrapText="1"/>
    </xf>
    <xf numFmtId="176" fontId="10" fillId="2" borderId="20" xfId="0" applyNumberFormat="1" applyFont="1" applyFill="1" applyBorder="1" applyAlignment="1">
      <alignment horizontal="center" wrapText="1"/>
    </xf>
    <xf numFmtId="176" fontId="10" fillId="2" borderId="21" xfId="0" applyNumberFormat="1" applyFont="1" applyFill="1" applyBorder="1" applyAlignment="1">
      <alignment horizontal="center" wrapText="1"/>
    </xf>
    <xf numFmtId="176" fontId="10" fillId="3" borderId="60" xfId="0" applyNumberFormat="1" applyFont="1" applyFill="1" applyBorder="1" applyAlignment="1" applyProtection="1">
      <alignment horizontal="left" shrinkToFit="1"/>
      <protection locked="0"/>
    </xf>
    <xf numFmtId="176" fontId="10" fillId="3" borderId="26" xfId="0" applyNumberFormat="1" applyFont="1" applyFill="1" applyBorder="1" applyAlignment="1" applyProtection="1">
      <alignment horizontal="left" shrinkToFit="1"/>
      <protection locked="0"/>
    </xf>
    <xf numFmtId="176" fontId="10" fillId="3" borderId="29" xfId="0" applyNumberFormat="1" applyFont="1" applyFill="1" applyBorder="1" applyAlignment="1" applyProtection="1">
      <alignment horizontal="left" shrinkToFit="1"/>
      <protection locked="0"/>
    </xf>
    <xf numFmtId="176" fontId="10" fillId="3" borderId="61" xfId="0" applyNumberFormat="1" applyFont="1" applyFill="1" applyBorder="1" applyAlignment="1" applyProtection="1">
      <alignment horizontal="left" shrinkToFit="1"/>
      <protection locked="0"/>
    </xf>
    <xf numFmtId="176" fontId="10" fillId="3" borderId="21" xfId="0" applyNumberFormat="1" applyFont="1" applyFill="1" applyBorder="1" applyAlignment="1" applyProtection="1">
      <alignment horizontal="left" shrinkToFit="1"/>
      <protection locked="0"/>
    </xf>
    <xf numFmtId="176" fontId="10" fillId="3" borderId="30" xfId="0" applyNumberFormat="1" applyFont="1" applyFill="1" applyBorder="1" applyAlignment="1" applyProtection="1">
      <alignment horizontal="left" shrinkToFit="1"/>
      <protection locked="0"/>
    </xf>
    <xf numFmtId="0" fontId="7" fillId="2" borderId="0" xfId="0" applyFont="1" applyFill="1" applyAlignment="1">
      <alignment horizontal="distributed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19" xfId="0" applyFont="1" applyFill="1" applyBorder="1" applyAlignment="1" applyProtection="1">
      <alignment horizontal="center"/>
      <protection locked="0"/>
    </xf>
    <xf numFmtId="0" fontId="10" fillId="3" borderId="57" xfId="0" applyFont="1" applyFill="1" applyBorder="1" applyAlignment="1" applyProtection="1">
      <alignment horizontal="center"/>
      <protection locked="0"/>
    </xf>
    <xf numFmtId="0" fontId="10" fillId="3" borderId="41" xfId="0" applyFont="1" applyFill="1" applyBorder="1" applyAlignment="1" applyProtection="1">
      <alignment horizontal="center"/>
      <protection locked="0"/>
    </xf>
    <xf numFmtId="0" fontId="10" fillId="3" borderId="55" xfId="0" applyFont="1" applyFill="1" applyBorder="1" applyAlignment="1" applyProtection="1">
      <alignment horizontal="center"/>
      <protection locked="0"/>
    </xf>
    <xf numFmtId="0" fontId="10" fillId="3" borderId="56" xfId="0" applyFont="1" applyFill="1" applyBorder="1" applyAlignment="1" applyProtection="1">
      <alignment horizontal="center"/>
      <protection locked="0"/>
    </xf>
    <xf numFmtId="0" fontId="10" fillId="3" borderId="5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/>
    <xf numFmtId="0" fontId="10" fillId="2" borderId="42" xfId="0" applyFont="1" applyFill="1" applyBorder="1" applyAlignment="1"/>
    <xf numFmtId="176" fontId="10" fillId="2" borderId="33" xfId="0" applyNumberFormat="1" applyFont="1" applyFill="1" applyBorder="1" applyAlignment="1">
      <alignment horizontal="left"/>
    </xf>
    <xf numFmtId="176" fontId="10" fillId="2" borderId="43" xfId="0" applyNumberFormat="1" applyFont="1" applyFill="1" applyBorder="1" applyAlignment="1">
      <alignment horizontal="left"/>
    </xf>
    <xf numFmtId="0" fontId="19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0" fillId="3" borderId="55" xfId="0" applyFont="1" applyFill="1" applyBorder="1" applyAlignment="1">
      <alignment horizontal="right"/>
    </xf>
    <xf numFmtId="0" fontId="10" fillId="3" borderId="61" xfId="0" applyFont="1" applyFill="1" applyBorder="1" applyAlignment="1">
      <alignment horizontal="right"/>
    </xf>
    <xf numFmtId="0" fontId="13" fillId="3" borderId="6" xfId="0" applyFont="1" applyFill="1" applyBorder="1" applyAlignment="1" applyProtection="1">
      <alignment horizontal="left" shrinkToFit="1"/>
      <protection locked="0"/>
    </xf>
    <xf numFmtId="0" fontId="13" fillId="3" borderId="44" xfId="0" applyFont="1" applyFill="1" applyBorder="1" applyAlignment="1" applyProtection="1">
      <alignment horizontal="left" shrinkToFit="1"/>
      <protection locked="0"/>
    </xf>
    <xf numFmtId="0" fontId="13" fillId="3" borderId="32" xfId="0" applyFont="1" applyFill="1" applyBorder="1" applyAlignment="1" applyProtection="1">
      <alignment horizontal="left" shrinkToFit="1"/>
      <protection locked="0"/>
    </xf>
    <xf numFmtId="49" fontId="10" fillId="3" borderId="83" xfId="0" applyNumberFormat="1" applyFont="1" applyFill="1" applyBorder="1" applyAlignment="1" applyProtection="1">
      <alignment horizontal="center" shrinkToFit="1"/>
      <protection locked="0"/>
    </xf>
    <xf numFmtId="49" fontId="10" fillId="3" borderId="32" xfId="0" applyNumberFormat="1" applyFont="1" applyFill="1" applyBorder="1" applyAlignment="1" applyProtection="1">
      <alignment horizontal="center" shrinkToFit="1"/>
      <protection locked="0"/>
    </xf>
    <xf numFmtId="179" fontId="10" fillId="3" borderId="6" xfId="1" applyNumberFormat="1" applyFont="1" applyFill="1" applyBorder="1" applyAlignment="1" applyProtection="1">
      <alignment horizontal="right" shrinkToFit="1"/>
      <protection locked="0"/>
    </xf>
    <xf numFmtId="179" fontId="10" fillId="3" borderId="44" xfId="1" applyNumberFormat="1" applyFont="1" applyFill="1" applyBorder="1" applyAlignment="1" applyProtection="1">
      <alignment horizontal="right" shrinkToFit="1"/>
      <protection locked="0"/>
    </xf>
    <xf numFmtId="179" fontId="10" fillId="3" borderId="32" xfId="1" applyNumberFormat="1" applyFont="1" applyFill="1" applyBorder="1" applyAlignment="1" applyProtection="1">
      <alignment horizontal="right" shrinkToFit="1"/>
      <protection locked="0"/>
    </xf>
    <xf numFmtId="0" fontId="10" fillId="3" borderId="6" xfId="0" applyFont="1" applyFill="1" applyBorder="1" applyAlignment="1" applyProtection="1">
      <alignment horizontal="center" shrinkToFit="1"/>
      <protection locked="0"/>
    </xf>
    <xf numFmtId="0" fontId="10" fillId="3" borderId="32" xfId="0" applyFont="1" applyFill="1" applyBorder="1" applyAlignment="1" applyProtection="1">
      <alignment horizontal="center" shrinkToFit="1"/>
      <protection locked="0"/>
    </xf>
    <xf numFmtId="38" fontId="10" fillId="3" borderId="6" xfId="1" applyFont="1" applyFill="1" applyBorder="1" applyAlignment="1" applyProtection="1">
      <alignment shrinkToFit="1"/>
      <protection locked="0"/>
    </xf>
    <xf numFmtId="38" fontId="10" fillId="3" borderId="44" xfId="1" applyFont="1" applyFill="1" applyBorder="1" applyAlignment="1" applyProtection="1">
      <alignment shrinkToFit="1"/>
      <protection locked="0"/>
    </xf>
    <xf numFmtId="38" fontId="10" fillId="3" borderId="32" xfId="1" applyFont="1" applyFill="1" applyBorder="1" applyAlignment="1" applyProtection="1">
      <alignment shrinkToFit="1"/>
      <protection locked="0"/>
    </xf>
    <xf numFmtId="38" fontId="10" fillId="2" borderId="6" xfId="0" applyNumberFormat="1" applyFont="1" applyFill="1" applyBorder="1" applyAlignment="1">
      <alignment shrinkToFit="1"/>
    </xf>
    <xf numFmtId="38" fontId="10" fillId="2" borderId="44" xfId="0" applyNumberFormat="1" applyFont="1" applyFill="1" applyBorder="1" applyAlignment="1">
      <alignment shrinkToFit="1"/>
    </xf>
    <xf numFmtId="38" fontId="10" fillId="2" borderId="32" xfId="0" applyNumberFormat="1" applyFont="1" applyFill="1" applyBorder="1" applyAlignment="1">
      <alignment shrinkToFit="1"/>
    </xf>
    <xf numFmtId="49" fontId="10" fillId="3" borderId="84" xfId="0" applyNumberFormat="1" applyFont="1" applyFill="1" applyBorder="1" applyAlignment="1" applyProtection="1">
      <alignment horizontal="center" shrinkToFit="1"/>
      <protection locked="0"/>
    </xf>
    <xf numFmtId="49" fontId="10" fillId="3" borderId="85" xfId="0" applyNumberFormat="1" applyFont="1" applyFill="1" applyBorder="1" applyAlignment="1" applyProtection="1">
      <alignment horizontal="center" shrinkToFit="1"/>
      <protection locked="0"/>
    </xf>
    <xf numFmtId="179" fontId="10" fillId="3" borderId="35" xfId="1" applyNumberFormat="1" applyFont="1" applyFill="1" applyBorder="1" applyAlignment="1" applyProtection="1">
      <alignment horizontal="right" shrinkToFit="1"/>
      <protection locked="0"/>
    </xf>
    <xf numFmtId="179" fontId="10" fillId="3" borderId="59" xfId="1" applyNumberFormat="1" applyFont="1" applyFill="1" applyBorder="1" applyAlignment="1" applyProtection="1">
      <alignment horizontal="right" shrinkToFit="1"/>
      <protection locked="0"/>
    </xf>
    <xf numFmtId="179" fontId="10" fillId="3" borderId="85" xfId="1" applyNumberFormat="1" applyFont="1" applyFill="1" applyBorder="1" applyAlignment="1" applyProtection="1">
      <alignment horizontal="right" shrinkToFit="1"/>
      <protection locked="0"/>
    </xf>
    <xf numFmtId="0" fontId="10" fillId="3" borderId="35" xfId="0" applyFont="1" applyFill="1" applyBorder="1" applyAlignment="1" applyProtection="1">
      <alignment horizontal="center" shrinkToFit="1"/>
      <protection locked="0"/>
    </xf>
    <xf numFmtId="0" fontId="10" fillId="3" borderId="85" xfId="0" applyFont="1" applyFill="1" applyBorder="1" applyAlignment="1" applyProtection="1">
      <alignment horizontal="center" shrinkToFit="1"/>
      <protection locked="0"/>
    </xf>
    <xf numFmtId="38" fontId="10" fillId="3" borderId="35" xfId="1" applyFont="1" applyFill="1" applyBorder="1" applyAlignment="1" applyProtection="1">
      <alignment shrinkToFit="1"/>
      <protection locked="0"/>
    </xf>
    <xf numFmtId="38" fontId="10" fillId="3" borderId="59" xfId="1" applyFont="1" applyFill="1" applyBorder="1" applyAlignment="1" applyProtection="1">
      <alignment shrinkToFit="1"/>
      <protection locked="0"/>
    </xf>
    <xf numFmtId="38" fontId="10" fillId="3" borderId="85" xfId="1" applyFont="1" applyFill="1" applyBorder="1" applyAlignment="1" applyProtection="1">
      <alignment shrinkToFit="1"/>
      <protection locked="0"/>
    </xf>
    <xf numFmtId="38" fontId="10" fillId="2" borderId="35" xfId="0" applyNumberFormat="1" applyFont="1" applyFill="1" applyBorder="1" applyAlignment="1">
      <alignment shrinkToFit="1"/>
    </xf>
    <xf numFmtId="38" fontId="10" fillId="2" borderId="59" xfId="0" applyNumberFormat="1" applyFont="1" applyFill="1" applyBorder="1" applyAlignment="1">
      <alignment shrinkToFit="1"/>
    </xf>
    <xf numFmtId="38" fontId="10" fillId="2" borderId="85" xfId="0" applyNumberFormat="1" applyFont="1" applyFill="1" applyBorder="1" applyAlignment="1">
      <alignment shrinkToFit="1"/>
    </xf>
    <xf numFmtId="0" fontId="13" fillId="3" borderId="35" xfId="0" applyFont="1" applyFill="1" applyBorder="1" applyAlignment="1" applyProtection="1">
      <alignment horizontal="left" shrinkToFit="1"/>
      <protection locked="0"/>
    </xf>
    <xf numFmtId="0" fontId="13" fillId="3" borderId="59" xfId="0" applyFont="1" applyFill="1" applyBorder="1" applyAlignment="1" applyProtection="1">
      <alignment horizontal="left" shrinkToFit="1"/>
      <protection locked="0"/>
    </xf>
    <xf numFmtId="0" fontId="13" fillId="3" borderId="85" xfId="0" applyFont="1" applyFill="1" applyBorder="1" applyAlignment="1" applyProtection="1">
      <alignment horizontal="left" shrinkToFit="1"/>
      <protection locked="0"/>
    </xf>
    <xf numFmtId="0" fontId="10" fillId="0" borderId="0" xfId="0" applyFont="1" applyAlignment="1"/>
    <xf numFmtId="0" fontId="10" fillId="0" borderId="39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38" fontId="8" fillId="2" borderId="1" xfId="1" applyFont="1" applyFill="1" applyBorder="1" applyAlignment="1" applyProtection="1"/>
    <xf numFmtId="38" fontId="8" fillId="2" borderId="11" xfId="1" applyFont="1" applyFill="1" applyBorder="1" applyAlignment="1" applyProtection="1"/>
    <xf numFmtId="38" fontId="8" fillId="2" borderId="12" xfId="1" applyFont="1" applyFill="1" applyBorder="1" applyAlignment="1" applyProtection="1"/>
    <xf numFmtId="38" fontId="8" fillId="2" borderId="13" xfId="1" applyFont="1" applyFill="1" applyBorder="1" applyAlignment="1" applyProtection="1"/>
    <xf numFmtId="0" fontId="11" fillId="2" borderId="38" xfId="0" applyFont="1" applyFill="1" applyBorder="1" applyAlignment="1">
      <alignment horizontal="distributed" vertical="center"/>
    </xf>
    <xf numFmtId="0" fontId="11" fillId="2" borderId="76" xfId="0" applyFont="1" applyFill="1" applyBorder="1" applyAlignment="1">
      <alignment horizontal="distributed" vertical="center"/>
    </xf>
    <xf numFmtId="0" fontId="11" fillId="2" borderId="64" xfId="0" applyFont="1" applyFill="1" applyBorder="1" applyAlignment="1">
      <alignment horizontal="distributed" vertical="center"/>
    </xf>
    <xf numFmtId="0" fontId="11" fillId="2" borderId="78" xfId="0" applyFont="1" applyFill="1" applyBorder="1" applyAlignment="1">
      <alignment horizontal="distributed" vertical="center"/>
    </xf>
    <xf numFmtId="38" fontId="11" fillId="2" borderId="76" xfId="1" applyFont="1" applyFill="1" applyBorder="1" applyAlignment="1" applyProtection="1">
      <alignment vertical="center"/>
    </xf>
    <xf numFmtId="38" fontId="11" fillId="2" borderId="77" xfId="1" applyFont="1" applyFill="1" applyBorder="1" applyAlignment="1" applyProtection="1">
      <alignment vertical="center"/>
    </xf>
    <xf numFmtId="38" fontId="11" fillId="2" borderId="78" xfId="1" applyFont="1" applyFill="1" applyBorder="1" applyAlignment="1" applyProtection="1">
      <alignment vertical="center"/>
    </xf>
    <xf numFmtId="38" fontId="11" fillId="2" borderId="79" xfId="1" applyFont="1" applyFill="1" applyBorder="1" applyAlignment="1" applyProtection="1">
      <alignment vertical="center"/>
    </xf>
    <xf numFmtId="38" fontId="8" fillId="2" borderId="4" xfId="1" applyFont="1" applyFill="1" applyBorder="1" applyAlignment="1" applyProtection="1"/>
    <xf numFmtId="38" fontId="8" fillId="2" borderId="10" xfId="1" applyFont="1" applyFill="1" applyBorder="1" applyAlignment="1" applyProtection="1"/>
    <xf numFmtId="0" fontId="10" fillId="2" borderId="5" xfId="0" applyFont="1" applyFill="1" applyBorder="1" applyAlignment="1">
      <alignment horizontal="distributed"/>
    </xf>
    <xf numFmtId="0" fontId="10" fillId="2" borderId="1" xfId="0" applyFont="1" applyFill="1" applyBorder="1" applyAlignment="1">
      <alignment horizontal="distributed"/>
    </xf>
    <xf numFmtId="0" fontId="10" fillId="2" borderId="7" xfId="0" applyFont="1" applyFill="1" applyBorder="1" applyAlignment="1">
      <alignment horizontal="distributed"/>
    </xf>
    <xf numFmtId="0" fontId="10" fillId="2" borderId="12" xfId="0" applyFont="1" applyFill="1" applyBorder="1" applyAlignment="1">
      <alignment horizontal="distributed"/>
    </xf>
    <xf numFmtId="0" fontId="10" fillId="0" borderId="3" xfId="0" applyFont="1" applyBorder="1" applyAlignment="1">
      <alignment horizontal="distributed"/>
    </xf>
    <xf numFmtId="0" fontId="10" fillId="0" borderId="4" xfId="0" applyFont="1" applyBorder="1" applyAlignment="1">
      <alignment horizontal="distributed"/>
    </xf>
    <xf numFmtId="0" fontId="10" fillId="0" borderId="7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38" fontId="10" fillId="2" borderId="48" xfId="0" applyNumberFormat="1" applyFont="1" applyFill="1" applyBorder="1" applyAlignment="1">
      <alignment shrinkToFit="1"/>
    </xf>
    <xf numFmtId="0" fontId="10" fillId="2" borderId="46" xfId="0" applyFont="1" applyFill="1" applyBorder="1" applyAlignment="1">
      <alignment shrinkToFit="1"/>
    </xf>
    <xf numFmtId="0" fontId="10" fillId="2" borderId="49" xfId="0" applyFont="1" applyFill="1" applyBorder="1" applyAlignment="1">
      <alignment shrinkToFit="1"/>
    </xf>
    <xf numFmtId="0" fontId="10" fillId="2" borderId="2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 indent="1"/>
    </xf>
    <xf numFmtId="0" fontId="17" fillId="2" borderId="42" xfId="0" applyFont="1" applyFill="1" applyBorder="1" applyAlignment="1">
      <alignment horizontal="left" vertical="top" wrapText="1" inden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vertical="top" wrapText="1"/>
    </xf>
    <xf numFmtId="0" fontId="14" fillId="2" borderId="0" xfId="0" applyFont="1" applyFill="1" applyAlignment="1"/>
    <xf numFmtId="0" fontId="14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distributed"/>
    </xf>
    <xf numFmtId="0" fontId="10" fillId="2" borderId="4" xfId="0" applyFont="1" applyFill="1" applyBorder="1" applyAlignment="1">
      <alignment horizontal="distributed"/>
    </xf>
    <xf numFmtId="0" fontId="10" fillId="2" borderId="17" xfId="0" applyFont="1" applyFill="1" applyBorder="1" applyAlignment="1">
      <alignment horizontal="distributed"/>
    </xf>
    <xf numFmtId="38" fontId="10" fillId="2" borderId="17" xfId="1" quotePrefix="1" applyFont="1" applyFill="1" applyBorder="1" applyAlignment="1" applyProtection="1">
      <alignment horizontal="right"/>
    </xf>
    <xf numFmtId="38" fontId="10" fillId="2" borderId="17" xfId="1" applyFont="1" applyFill="1" applyBorder="1" applyAlignment="1" applyProtection="1">
      <alignment horizontal="right"/>
    </xf>
    <xf numFmtId="38" fontId="10" fillId="2" borderId="9" xfId="1" applyFont="1" applyFill="1" applyBorder="1" applyAlignment="1" applyProtection="1">
      <alignment horizontal="right"/>
    </xf>
    <xf numFmtId="0" fontId="10" fillId="2" borderId="4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distributed" vertical="center"/>
    </xf>
    <xf numFmtId="0" fontId="8" fillId="2" borderId="42" xfId="0" applyFont="1" applyFill="1" applyBorder="1" applyAlignment="1">
      <alignment horizontal="distributed" vertical="center"/>
    </xf>
    <xf numFmtId="0" fontId="6" fillId="0" borderId="6" xfId="0" applyFont="1" applyBorder="1" applyAlignment="1" applyProtection="1">
      <alignment shrinkToFit="1"/>
      <protection locked="0"/>
    </xf>
    <xf numFmtId="0" fontId="6" fillId="0" borderId="44" xfId="0" applyFont="1" applyBorder="1" applyAlignment="1" applyProtection="1">
      <alignment shrinkToFit="1"/>
      <protection locked="0"/>
    </xf>
    <xf numFmtId="0" fontId="6" fillId="0" borderId="32" xfId="0" applyFont="1" applyBorder="1" applyAlignment="1" applyProtection="1">
      <alignment shrinkToFit="1"/>
      <protection locked="0"/>
    </xf>
    <xf numFmtId="0" fontId="10" fillId="2" borderId="83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6" fillId="2" borderId="81" xfId="0" applyFont="1" applyFill="1" applyBorder="1" applyAlignment="1">
      <alignment textRotation="255"/>
    </xf>
    <xf numFmtId="0" fontId="6" fillId="2" borderId="80" xfId="0" applyFont="1" applyFill="1" applyBorder="1" applyAlignment="1">
      <alignment textRotation="255"/>
    </xf>
    <xf numFmtId="0" fontId="6" fillId="2" borderId="82" xfId="0" applyFont="1" applyFill="1" applyBorder="1" applyAlignment="1">
      <alignment vertical="center" textRotation="255"/>
    </xf>
    <xf numFmtId="0" fontId="6" fillId="2" borderId="81" xfId="0" applyFont="1" applyFill="1" applyBorder="1" applyAlignment="1">
      <alignment vertical="center" textRotation="255"/>
    </xf>
    <xf numFmtId="179" fontId="10" fillId="0" borderId="6" xfId="1" applyNumberFormat="1" applyFont="1" applyFill="1" applyBorder="1" applyAlignment="1" applyProtection="1">
      <alignment horizontal="right" shrinkToFit="1"/>
      <protection locked="0"/>
    </xf>
    <xf numFmtId="179" fontId="10" fillId="0" borderId="44" xfId="1" applyNumberFormat="1" applyFont="1" applyFill="1" applyBorder="1" applyAlignment="1" applyProtection="1">
      <alignment horizontal="right" shrinkToFit="1"/>
      <protection locked="0"/>
    </xf>
    <xf numFmtId="179" fontId="10" fillId="0" borderId="32" xfId="1" applyNumberFormat="1" applyFont="1" applyFill="1" applyBorder="1" applyAlignment="1" applyProtection="1">
      <alignment horizontal="right" shrinkToFit="1"/>
      <protection locked="0"/>
    </xf>
    <xf numFmtId="0" fontId="10" fillId="0" borderId="6" xfId="0" applyFont="1" applyBorder="1" applyAlignment="1">
      <alignment horizontal="center" shrinkToFit="1"/>
    </xf>
    <xf numFmtId="0" fontId="10" fillId="0" borderId="32" xfId="0" applyFont="1" applyBorder="1" applyAlignment="1">
      <alignment horizontal="center" shrinkToFit="1"/>
    </xf>
    <xf numFmtId="38" fontId="10" fillId="0" borderId="6" xfId="1" applyFont="1" applyFill="1" applyBorder="1" applyAlignment="1" applyProtection="1">
      <alignment shrinkToFit="1"/>
      <protection locked="0"/>
    </xf>
    <xf numFmtId="38" fontId="10" fillId="0" borderId="44" xfId="1" applyFont="1" applyFill="1" applyBorder="1" applyAlignment="1" applyProtection="1">
      <alignment shrinkToFit="1"/>
      <protection locked="0"/>
    </xf>
    <xf numFmtId="38" fontId="10" fillId="0" borderId="32" xfId="1" applyFont="1" applyFill="1" applyBorder="1" applyAlignment="1" applyProtection="1">
      <alignment shrinkToFit="1"/>
      <protection locked="0"/>
    </xf>
    <xf numFmtId="38" fontId="10" fillId="0" borderId="6" xfId="0" applyNumberFormat="1" applyFont="1" applyBorder="1" applyAlignment="1" applyProtection="1">
      <alignment shrinkToFit="1"/>
      <protection locked="0"/>
    </xf>
    <xf numFmtId="38" fontId="10" fillId="0" borderId="44" xfId="0" applyNumberFormat="1" applyFont="1" applyBorder="1" applyAlignment="1" applyProtection="1">
      <alignment shrinkToFit="1"/>
      <protection locked="0"/>
    </xf>
    <xf numFmtId="38" fontId="10" fillId="0" borderId="32" xfId="0" applyNumberFormat="1" applyFont="1" applyBorder="1" applyAlignment="1" applyProtection="1">
      <alignment shrinkToFit="1"/>
      <protection locked="0"/>
    </xf>
    <xf numFmtId="0" fontId="17" fillId="2" borderId="0" xfId="0" applyFont="1" applyFill="1" applyAlignment="1">
      <alignment horizontal="left" wrapText="1" inden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vertical="top" textRotation="255"/>
    </xf>
    <xf numFmtId="0" fontId="6" fillId="0" borderId="35" xfId="0" applyFont="1" applyBorder="1" applyAlignment="1" applyProtection="1">
      <alignment shrinkToFit="1"/>
      <protection locked="0"/>
    </xf>
    <xf numFmtId="0" fontId="6" fillId="0" borderId="59" xfId="0" applyFont="1" applyBorder="1" applyAlignment="1" applyProtection="1">
      <alignment shrinkToFit="1"/>
      <protection locked="0"/>
    </xf>
    <xf numFmtId="0" fontId="6" fillId="0" borderId="85" xfId="0" applyFont="1" applyBorder="1" applyAlignment="1" applyProtection="1">
      <alignment shrinkToFit="1"/>
      <protection locked="0"/>
    </xf>
    <xf numFmtId="0" fontId="10" fillId="2" borderId="84" xfId="0" applyFont="1" applyFill="1" applyBorder="1" applyAlignment="1">
      <alignment horizontal="center"/>
    </xf>
    <xf numFmtId="0" fontId="10" fillId="2" borderId="85" xfId="0" applyFont="1" applyFill="1" applyBorder="1" applyAlignment="1">
      <alignment horizontal="center"/>
    </xf>
    <xf numFmtId="179" fontId="10" fillId="0" borderId="35" xfId="1" applyNumberFormat="1" applyFont="1" applyFill="1" applyBorder="1" applyAlignment="1" applyProtection="1">
      <alignment horizontal="right" shrinkToFit="1"/>
      <protection locked="0"/>
    </xf>
    <xf numFmtId="179" fontId="10" fillId="0" borderId="59" xfId="1" applyNumberFormat="1" applyFont="1" applyFill="1" applyBorder="1" applyAlignment="1" applyProtection="1">
      <alignment horizontal="right" shrinkToFit="1"/>
      <protection locked="0"/>
    </xf>
    <xf numFmtId="179" fontId="10" fillId="0" borderId="85" xfId="1" applyNumberFormat="1" applyFont="1" applyFill="1" applyBorder="1" applyAlignment="1" applyProtection="1">
      <alignment horizontal="right" shrinkToFit="1"/>
      <protection locked="0"/>
    </xf>
    <xf numFmtId="0" fontId="10" fillId="0" borderId="35" xfId="0" applyFont="1" applyBorder="1" applyAlignment="1">
      <alignment horizontal="center" shrinkToFit="1"/>
    </xf>
    <xf numFmtId="0" fontId="10" fillId="0" borderId="85" xfId="0" applyFont="1" applyBorder="1" applyAlignment="1">
      <alignment horizontal="center" shrinkToFit="1"/>
    </xf>
    <xf numFmtId="38" fontId="10" fillId="0" borderId="35" xfId="1" applyFont="1" applyFill="1" applyBorder="1" applyAlignment="1" applyProtection="1">
      <alignment shrinkToFit="1"/>
      <protection locked="0"/>
    </xf>
    <xf numFmtId="38" fontId="10" fillId="0" borderId="59" xfId="1" applyFont="1" applyFill="1" applyBorder="1" applyAlignment="1" applyProtection="1">
      <alignment shrinkToFit="1"/>
      <protection locked="0"/>
    </xf>
    <xf numFmtId="38" fontId="10" fillId="0" borderId="85" xfId="1" applyFont="1" applyFill="1" applyBorder="1" applyAlignment="1" applyProtection="1">
      <alignment shrinkToFit="1"/>
      <protection locked="0"/>
    </xf>
    <xf numFmtId="38" fontId="10" fillId="0" borderId="35" xfId="0" applyNumberFormat="1" applyFont="1" applyBorder="1" applyAlignment="1" applyProtection="1">
      <alignment shrinkToFit="1"/>
      <protection locked="0"/>
    </xf>
    <xf numFmtId="38" fontId="10" fillId="0" borderId="59" xfId="0" applyNumberFormat="1" applyFont="1" applyBorder="1" applyAlignment="1" applyProtection="1">
      <alignment shrinkToFit="1"/>
      <protection locked="0"/>
    </xf>
    <xf numFmtId="38" fontId="10" fillId="0" borderId="85" xfId="0" applyNumberFormat="1" applyFont="1" applyBorder="1" applyAlignment="1" applyProtection="1">
      <alignment shrinkToFit="1"/>
      <protection locked="0"/>
    </xf>
    <xf numFmtId="0" fontId="11" fillId="2" borderId="36" xfId="0" applyFont="1" applyFill="1" applyBorder="1" applyAlignment="1">
      <alignment horizontal="distributed" vertical="center"/>
    </xf>
    <xf numFmtId="0" fontId="11" fillId="2" borderId="74" xfId="0" applyFont="1" applyFill="1" applyBorder="1" applyAlignment="1">
      <alignment horizontal="distributed" vertical="center"/>
    </xf>
    <xf numFmtId="38" fontId="11" fillId="2" borderId="74" xfId="1" applyFont="1" applyFill="1" applyBorder="1" applyAlignment="1" applyProtection="1">
      <alignment vertical="center"/>
    </xf>
    <xf numFmtId="38" fontId="11" fillId="2" borderId="75" xfId="1" applyFont="1" applyFill="1" applyBorder="1" applyAlignment="1" applyProtection="1">
      <alignment vertical="center"/>
    </xf>
    <xf numFmtId="38" fontId="8" fillId="2" borderId="53" xfId="1" applyFont="1" applyFill="1" applyBorder="1" applyAlignment="1" applyProtection="1"/>
    <xf numFmtId="38" fontId="8" fillId="2" borderId="54" xfId="1" applyFont="1" applyFill="1" applyBorder="1" applyAlignment="1" applyProtection="1"/>
    <xf numFmtId="0" fontId="13" fillId="2" borderId="14" xfId="0" applyFont="1" applyFill="1" applyBorder="1" applyAlignment="1">
      <alignment vertical="top" textRotation="255"/>
    </xf>
    <xf numFmtId="0" fontId="10" fillId="3" borderId="55" xfId="0" applyFont="1" applyFill="1" applyBorder="1" applyAlignment="1" applyProtection="1">
      <alignment horizontal="left" indent="1"/>
      <protection locked="0"/>
    </xf>
    <xf numFmtId="0" fontId="10" fillId="3" borderId="9" xfId="0" applyFont="1" applyFill="1" applyBorder="1" applyAlignment="1" applyProtection="1">
      <alignment horizontal="left" indent="1"/>
      <protection locked="0"/>
    </xf>
    <xf numFmtId="0" fontId="10" fillId="3" borderId="33" xfId="0" applyFont="1" applyFill="1" applyBorder="1" applyAlignment="1" applyProtection="1">
      <alignment horizontal="left" indent="1"/>
      <protection locked="0"/>
    </xf>
    <xf numFmtId="0" fontId="10" fillId="3" borderId="61" xfId="0" applyFont="1" applyFill="1" applyBorder="1" applyAlignment="1" applyProtection="1">
      <alignment horizontal="left" indent="1"/>
      <protection locked="0"/>
    </xf>
    <xf numFmtId="0" fontId="10" fillId="3" borderId="21" xfId="0" applyFont="1" applyFill="1" applyBorder="1" applyAlignment="1" applyProtection="1">
      <alignment horizontal="left" indent="1"/>
      <protection locked="0"/>
    </xf>
    <xf numFmtId="0" fontId="10" fillId="3" borderId="30" xfId="0" applyFont="1" applyFill="1" applyBorder="1" applyAlignment="1" applyProtection="1">
      <alignment horizontal="left" indent="1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3" borderId="33" xfId="0" applyFont="1" applyFill="1" applyBorder="1" applyAlignment="1" applyProtection="1">
      <alignment horizontal="center"/>
      <protection locked="0"/>
    </xf>
    <xf numFmtId="0" fontId="10" fillId="3" borderId="30" xfId="0" applyFont="1" applyFill="1" applyBorder="1" applyAlignment="1" applyProtection="1">
      <alignment horizontal="center"/>
      <protection locked="0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6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176" fontId="10" fillId="3" borderId="60" xfId="0" applyNumberFormat="1" applyFont="1" applyFill="1" applyBorder="1" applyAlignment="1">
      <alignment horizontal="left" shrinkToFit="1"/>
    </xf>
    <xf numFmtId="176" fontId="10" fillId="3" borderId="26" xfId="0" applyNumberFormat="1" applyFont="1" applyFill="1" applyBorder="1" applyAlignment="1">
      <alignment horizontal="left" shrinkToFit="1"/>
    </xf>
    <xf numFmtId="176" fontId="10" fillId="3" borderId="29" xfId="0" applyNumberFormat="1" applyFont="1" applyFill="1" applyBorder="1" applyAlignment="1">
      <alignment horizontal="left" shrinkToFit="1"/>
    </xf>
    <xf numFmtId="176" fontId="10" fillId="3" borderId="61" xfId="0" applyNumberFormat="1" applyFont="1" applyFill="1" applyBorder="1" applyAlignment="1">
      <alignment horizontal="left" shrinkToFit="1"/>
    </xf>
    <xf numFmtId="176" fontId="10" fillId="3" borderId="21" xfId="0" applyNumberFormat="1" applyFont="1" applyFill="1" applyBorder="1" applyAlignment="1">
      <alignment horizontal="left" shrinkToFit="1"/>
    </xf>
    <xf numFmtId="176" fontId="10" fillId="3" borderId="30" xfId="0" applyNumberFormat="1" applyFont="1" applyFill="1" applyBorder="1" applyAlignment="1">
      <alignment horizontal="left" shrinkToFit="1"/>
    </xf>
    <xf numFmtId="0" fontId="10" fillId="3" borderId="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2" borderId="86" xfId="0" applyFont="1" applyFill="1" applyBorder="1" applyAlignment="1">
      <alignment horizontal="center"/>
    </xf>
    <xf numFmtId="176" fontId="13" fillId="0" borderId="15" xfId="0" applyNumberFormat="1" applyFont="1" applyBorder="1" applyAlignment="1">
      <alignment shrinkToFit="1"/>
    </xf>
    <xf numFmtId="176" fontId="13" fillId="0" borderId="9" xfId="0" applyNumberFormat="1" applyFont="1" applyBorder="1" applyAlignment="1">
      <alignment shrinkToFit="1"/>
    </xf>
    <xf numFmtId="176" fontId="13" fillId="0" borderId="19" xfId="0" applyNumberFormat="1" applyFont="1" applyBorder="1" applyAlignment="1">
      <alignment shrinkToFit="1"/>
    </xf>
    <xf numFmtId="176" fontId="13" fillId="0" borderId="20" xfId="0" applyNumberFormat="1" applyFont="1" applyBorder="1" applyAlignment="1">
      <alignment shrinkToFit="1"/>
    </xf>
    <xf numFmtId="176" fontId="13" fillId="0" borderId="21" xfId="0" applyNumberFormat="1" applyFont="1" applyBorder="1" applyAlignment="1">
      <alignment shrinkToFit="1"/>
    </xf>
    <xf numFmtId="176" fontId="13" fillId="0" borderId="22" xfId="0" applyNumberFormat="1" applyFont="1" applyBorder="1" applyAlignment="1">
      <alignment shrinkToFit="1"/>
    </xf>
    <xf numFmtId="38" fontId="8" fillId="3" borderId="15" xfId="0" applyNumberFormat="1" applyFont="1" applyFill="1" applyBorder="1" applyAlignment="1">
      <alignment shrinkToFit="1"/>
    </xf>
    <xf numFmtId="38" fontId="8" fillId="3" borderId="9" xfId="0" applyNumberFormat="1" applyFont="1" applyFill="1" applyBorder="1" applyAlignment="1">
      <alignment shrinkToFit="1"/>
    </xf>
    <xf numFmtId="38" fontId="8" fillId="3" borderId="19" xfId="0" applyNumberFormat="1" applyFont="1" applyFill="1" applyBorder="1" applyAlignment="1">
      <alignment shrinkToFit="1"/>
    </xf>
    <xf numFmtId="38" fontId="8" fillId="3" borderId="20" xfId="0" applyNumberFormat="1" applyFont="1" applyFill="1" applyBorder="1" applyAlignment="1">
      <alignment shrinkToFit="1"/>
    </xf>
    <xf numFmtId="38" fontId="8" fillId="3" borderId="21" xfId="0" applyNumberFormat="1" applyFont="1" applyFill="1" applyBorder="1" applyAlignment="1">
      <alignment shrinkToFit="1"/>
    </xf>
    <xf numFmtId="38" fontId="8" fillId="3" borderId="22" xfId="0" applyNumberFormat="1" applyFont="1" applyFill="1" applyBorder="1" applyAlignment="1">
      <alignment shrinkToFit="1"/>
    </xf>
    <xf numFmtId="38" fontId="10" fillId="3" borderId="15" xfId="0" applyNumberFormat="1" applyFont="1" applyFill="1" applyBorder="1" applyAlignment="1">
      <alignment shrinkToFit="1"/>
    </xf>
    <xf numFmtId="38" fontId="10" fillId="3" borderId="9" xfId="0" applyNumberFormat="1" applyFont="1" applyFill="1" applyBorder="1" applyAlignment="1">
      <alignment shrinkToFit="1"/>
    </xf>
    <xf numFmtId="38" fontId="10" fillId="3" borderId="19" xfId="0" applyNumberFormat="1" applyFont="1" applyFill="1" applyBorder="1" applyAlignment="1">
      <alignment shrinkToFit="1"/>
    </xf>
    <xf numFmtId="38" fontId="10" fillId="3" borderId="20" xfId="0" applyNumberFormat="1" applyFont="1" applyFill="1" applyBorder="1" applyAlignment="1">
      <alignment shrinkToFit="1"/>
    </xf>
    <xf numFmtId="38" fontId="10" fillId="3" borderId="21" xfId="0" applyNumberFormat="1" applyFont="1" applyFill="1" applyBorder="1" applyAlignment="1">
      <alignment shrinkToFit="1"/>
    </xf>
    <xf numFmtId="38" fontId="10" fillId="3" borderId="22" xfId="0" applyNumberFormat="1" applyFont="1" applyFill="1" applyBorder="1" applyAlignment="1">
      <alignment shrinkToFit="1"/>
    </xf>
    <xf numFmtId="38" fontId="13" fillId="3" borderId="15" xfId="0" applyNumberFormat="1" applyFont="1" applyFill="1" applyBorder="1" applyAlignment="1">
      <alignment horizontal="center" wrapText="1" shrinkToFit="1"/>
    </xf>
    <xf numFmtId="38" fontId="13" fillId="3" borderId="33" xfId="0" applyNumberFormat="1" applyFont="1" applyFill="1" applyBorder="1" applyAlignment="1">
      <alignment horizontal="center" wrapText="1" shrinkToFit="1"/>
    </xf>
    <xf numFmtId="38" fontId="13" fillId="3" borderId="20" xfId="0" applyNumberFormat="1" applyFont="1" applyFill="1" applyBorder="1" applyAlignment="1">
      <alignment horizontal="center" wrapText="1" shrinkToFit="1"/>
    </xf>
    <xf numFmtId="38" fontId="13" fillId="3" borderId="30" xfId="0" applyNumberFormat="1" applyFont="1" applyFill="1" applyBorder="1" applyAlignment="1">
      <alignment horizontal="center" wrapText="1" shrinkToFit="1"/>
    </xf>
    <xf numFmtId="0" fontId="13" fillId="3" borderId="65" xfId="0" applyFont="1" applyFill="1" applyBorder="1" applyAlignment="1"/>
    <xf numFmtId="0" fontId="13" fillId="3" borderId="66" xfId="0" applyFont="1" applyFill="1" applyBorder="1" applyAlignment="1"/>
    <xf numFmtId="0" fontId="13" fillId="3" borderId="67" xfId="0" applyFont="1" applyFill="1" applyBorder="1" applyAlignment="1"/>
    <xf numFmtId="0" fontId="13" fillId="3" borderId="68" xfId="0" applyFont="1" applyFill="1" applyBorder="1" applyAlignment="1"/>
    <xf numFmtId="0" fontId="13" fillId="3" borderId="69" xfId="0" applyFont="1" applyFill="1" applyBorder="1" applyAlignment="1"/>
    <xf numFmtId="0" fontId="13" fillId="3" borderId="70" xfId="0" applyFont="1" applyFill="1" applyBorder="1" applyAlignment="1"/>
    <xf numFmtId="0" fontId="13" fillId="3" borderId="71" xfId="0" applyFont="1" applyFill="1" applyBorder="1" applyAlignment="1"/>
    <xf numFmtId="0" fontId="13" fillId="3" borderId="72" xfId="0" applyFont="1" applyFill="1" applyBorder="1" applyAlignment="1"/>
    <xf numFmtId="0" fontId="13" fillId="3" borderId="73" xfId="0" applyFont="1" applyFill="1" applyBorder="1" applyAlignment="1"/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wrapText="1"/>
    </xf>
    <xf numFmtId="0" fontId="20" fillId="2" borderId="0" xfId="0" applyFont="1" applyFill="1" applyAlignment="1">
      <alignment vertical="top" wrapText="1"/>
    </xf>
    <xf numFmtId="0" fontId="10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3" borderId="55" xfId="0" applyFont="1" applyFill="1" applyBorder="1" applyAlignment="1">
      <alignment horizontal="left" indent="1"/>
    </xf>
    <xf numFmtId="0" fontId="10" fillId="3" borderId="9" xfId="0" applyFont="1" applyFill="1" applyBorder="1" applyAlignment="1">
      <alignment horizontal="left" indent="1"/>
    </xf>
    <xf numFmtId="0" fontId="10" fillId="3" borderId="33" xfId="0" applyFont="1" applyFill="1" applyBorder="1" applyAlignment="1">
      <alignment horizontal="left" indent="1"/>
    </xf>
    <xf numFmtId="0" fontId="10" fillId="3" borderId="61" xfId="0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indent="1"/>
    </xf>
    <xf numFmtId="0" fontId="10" fillId="3" borderId="30" xfId="0" applyFont="1" applyFill="1" applyBorder="1" applyAlignment="1">
      <alignment horizontal="left" indent="1"/>
    </xf>
    <xf numFmtId="0" fontId="13" fillId="3" borderId="6" xfId="0" applyFont="1" applyFill="1" applyBorder="1" applyAlignment="1">
      <alignment shrinkToFit="1"/>
    </xf>
    <xf numFmtId="0" fontId="13" fillId="3" borderId="44" xfId="0" applyFont="1" applyFill="1" applyBorder="1" applyAlignment="1">
      <alignment shrinkToFit="1"/>
    </xf>
    <xf numFmtId="0" fontId="13" fillId="3" borderId="32" xfId="0" applyFont="1" applyFill="1" applyBorder="1" applyAlignment="1">
      <alignment shrinkToFit="1"/>
    </xf>
    <xf numFmtId="0" fontId="10" fillId="3" borderId="6" xfId="0" applyFont="1" applyFill="1" applyBorder="1" applyAlignment="1">
      <alignment horizontal="center" shrinkToFit="1"/>
    </xf>
    <xf numFmtId="0" fontId="10" fillId="3" borderId="32" xfId="0" applyFont="1" applyFill="1" applyBorder="1" applyAlignment="1">
      <alignment horizontal="center" shrinkToFit="1"/>
    </xf>
    <xf numFmtId="38" fontId="10" fillId="3" borderId="6" xfId="1" applyFont="1" applyFill="1" applyBorder="1" applyAlignment="1" applyProtection="1">
      <alignment shrinkToFit="1"/>
    </xf>
    <xf numFmtId="38" fontId="10" fillId="3" borderId="44" xfId="1" applyFont="1" applyFill="1" applyBorder="1" applyAlignment="1" applyProtection="1">
      <alignment shrinkToFit="1"/>
    </xf>
    <xf numFmtId="38" fontId="10" fillId="3" borderId="32" xfId="1" applyFont="1" applyFill="1" applyBorder="1" applyAlignment="1" applyProtection="1">
      <alignment shrinkToFit="1"/>
    </xf>
    <xf numFmtId="49" fontId="10" fillId="3" borderId="83" xfId="0" applyNumberFormat="1" applyFont="1" applyFill="1" applyBorder="1" applyAlignment="1">
      <alignment horizontal="center" shrinkToFit="1"/>
    </xf>
    <xf numFmtId="49" fontId="10" fillId="3" borderId="32" xfId="0" applyNumberFormat="1" applyFont="1" applyFill="1" applyBorder="1" applyAlignment="1">
      <alignment horizontal="center" shrinkToFit="1"/>
    </xf>
    <xf numFmtId="38" fontId="10" fillId="3" borderId="6" xfId="1" applyFont="1" applyFill="1" applyBorder="1" applyAlignment="1" applyProtection="1">
      <alignment horizontal="right" shrinkToFit="1"/>
    </xf>
    <xf numFmtId="38" fontId="10" fillId="3" borderId="44" xfId="1" applyFont="1" applyFill="1" applyBorder="1" applyAlignment="1" applyProtection="1">
      <alignment horizontal="right" shrinkToFit="1"/>
    </xf>
    <xf numFmtId="38" fontId="10" fillId="3" borderId="32" xfId="1" applyFont="1" applyFill="1" applyBorder="1" applyAlignment="1" applyProtection="1">
      <alignment horizontal="right" shrinkToFit="1"/>
    </xf>
    <xf numFmtId="49" fontId="10" fillId="3" borderId="84" xfId="0" applyNumberFormat="1" applyFont="1" applyFill="1" applyBorder="1" applyAlignment="1">
      <alignment horizontal="center" shrinkToFit="1"/>
    </xf>
    <xf numFmtId="49" fontId="10" fillId="3" borderId="85" xfId="0" applyNumberFormat="1" applyFont="1" applyFill="1" applyBorder="1" applyAlignment="1">
      <alignment horizontal="center" shrinkToFit="1"/>
    </xf>
    <xf numFmtId="0" fontId="13" fillId="3" borderId="35" xfId="0" applyFont="1" applyFill="1" applyBorder="1" applyAlignment="1">
      <alignment shrinkToFit="1"/>
    </xf>
    <xf numFmtId="0" fontId="13" fillId="3" borderId="59" xfId="0" applyFont="1" applyFill="1" applyBorder="1" applyAlignment="1">
      <alignment shrinkToFit="1"/>
    </xf>
    <xf numFmtId="0" fontId="13" fillId="3" borderId="85" xfId="0" applyFont="1" applyFill="1" applyBorder="1" applyAlignment="1">
      <alignment shrinkToFit="1"/>
    </xf>
    <xf numFmtId="38" fontId="10" fillId="3" borderId="35" xfId="1" applyFont="1" applyFill="1" applyBorder="1" applyAlignment="1" applyProtection="1">
      <alignment horizontal="right" shrinkToFit="1"/>
    </xf>
    <xf numFmtId="38" fontId="10" fillId="3" borderId="59" xfId="1" applyFont="1" applyFill="1" applyBorder="1" applyAlignment="1" applyProtection="1">
      <alignment horizontal="right" shrinkToFit="1"/>
    </xf>
    <xf numFmtId="38" fontId="10" fillId="3" borderId="85" xfId="1" applyFont="1" applyFill="1" applyBorder="1" applyAlignment="1" applyProtection="1">
      <alignment horizontal="right" shrinkToFit="1"/>
    </xf>
    <xf numFmtId="0" fontId="10" fillId="3" borderId="35" xfId="0" applyFont="1" applyFill="1" applyBorder="1" applyAlignment="1">
      <alignment horizontal="center" shrinkToFit="1"/>
    </xf>
    <xf numFmtId="0" fontId="10" fillId="3" borderId="85" xfId="0" applyFont="1" applyFill="1" applyBorder="1" applyAlignment="1">
      <alignment horizontal="center" shrinkToFit="1"/>
    </xf>
    <xf numFmtId="38" fontId="10" fillId="3" borderId="35" xfId="1" applyFont="1" applyFill="1" applyBorder="1" applyAlignment="1" applyProtection="1">
      <alignment shrinkToFit="1"/>
    </xf>
    <xf numFmtId="38" fontId="10" fillId="3" borderId="59" xfId="1" applyFont="1" applyFill="1" applyBorder="1" applyAlignment="1" applyProtection="1">
      <alignment shrinkToFit="1"/>
    </xf>
    <xf numFmtId="38" fontId="10" fillId="3" borderId="85" xfId="1" applyFont="1" applyFill="1" applyBorder="1" applyAlignment="1" applyProtection="1">
      <alignment shrinkToFit="1"/>
    </xf>
    <xf numFmtId="0" fontId="10" fillId="4" borderId="23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34" xfId="0" applyFont="1" applyFill="1" applyBorder="1" applyAlignment="1">
      <alignment horizontal="center" wrapText="1"/>
    </xf>
    <xf numFmtId="0" fontId="10" fillId="4" borderId="42" xfId="0" applyFont="1" applyFill="1" applyBorder="1" applyAlignment="1">
      <alignment horizontal="center" wrapText="1"/>
    </xf>
    <xf numFmtId="0" fontId="10" fillId="4" borderId="39" xfId="0" applyFont="1" applyFill="1" applyBorder="1" applyAlignment="1">
      <alignment horizontal="center" wrapText="1"/>
    </xf>
    <xf numFmtId="0" fontId="10" fillId="4" borderId="53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176" fontId="10" fillId="4" borderId="15" xfId="0" applyNumberFormat="1" applyFont="1" applyFill="1" applyBorder="1" applyAlignment="1">
      <alignment horizontal="right"/>
    </xf>
    <xf numFmtId="176" fontId="10" fillId="4" borderId="9" xfId="0" applyNumberFormat="1" applyFont="1" applyFill="1" applyBorder="1" applyAlignment="1">
      <alignment horizontal="right"/>
    </xf>
    <xf numFmtId="176" fontId="10" fillId="4" borderId="40" xfId="0" applyNumberFormat="1" applyFont="1" applyFill="1" applyBorder="1" applyAlignment="1">
      <alignment horizontal="right"/>
    </xf>
    <xf numFmtId="176" fontId="10" fillId="4" borderId="42" xfId="0" applyNumberFormat="1" applyFont="1" applyFill="1" applyBorder="1" applyAlignment="1">
      <alignment horizontal="right"/>
    </xf>
    <xf numFmtId="0" fontId="10" fillId="4" borderId="15" xfId="0" applyFont="1" applyFill="1" applyBorder="1" applyAlignment="1">
      <alignment horizontal="distributed"/>
    </xf>
    <xf numFmtId="0" fontId="10" fillId="4" borderId="9" xfId="0" applyFont="1" applyFill="1" applyBorder="1" applyAlignment="1">
      <alignment horizontal="distributed"/>
    </xf>
    <xf numFmtId="0" fontId="10" fillId="4" borderId="19" xfId="0" applyFont="1" applyFill="1" applyBorder="1" applyAlignment="1">
      <alignment horizontal="distributed"/>
    </xf>
    <xf numFmtId="0" fontId="10" fillId="4" borderId="40" xfId="0" applyFont="1" applyFill="1" applyBorder="1" applyAlignment="1">
      <alignment horizontal="distributed"/>
    </xf>
    <xf numFmtId="0" fontId="10" fillId="4" borderId="42" xfId="0" applyFont="1" applyFill="1" applyBorder="1" applyAlignment="1">
      <alignment horizontal="distributed"/>
    </xf>
    <xf numFmtId="0" fontId="10" fillId="4" borderId="41" xfId="0" applyFont="1" applyFill="1" applyBorder="1" applyAlignment="1">
      <alignment horizontal="distributed"/>
    </xf>
    <xf numFmtId="0" fontId="10" fillId="4" borderId="3" xfId="0" applyFont="1" applyFill="1" applyBorder="1" applyAlignment="1">
      <alignment horizontal="distributed"/>
    </xf>
    <xf numFmtId="0" fontId="10" fillId="4" borderId="4" xfId="0" applyFont="1" applyFill="1" applyBorder="1" applyAlignment="1">
      <alignment horizontal="distributed"/>
    </xf>
    <xf numFmtId="0" fontId="10" fillId="4" borderId="5" xfId="0" applyFont="1" applyFill="1" applyBorder="1" applyAlignment="1">
      <alignment horizontal="distributed"/>
    </xf>
    <xf numFmtId="0" fontId="10" fillId="4" borderId="1" xfId="0" applyFont="1" applyFill="1" applyBorder="1" applyAlignment="1">
      <alignment horizontal="distributed"/>
    </xf>
    <xf numFmtId="0" fontId="17" fillId="4" borderId="31" xfId="0" applyFont="1" applyFill="1" applyBorder="1" applyAlignment="1">
      <alignment horizontal="distributed" vertical="center"/>
    </xf>
    <xf numFmtId="0" fontId="17" fillId="4" borderId="9" xfId="0" applyFont="1" applyFill="1" applyBorder="1" applyAlignment="1">
      <alignment horizontal="distributed" vertical="center"/>
    </xf>
    <xf numFmtId="0" fontId="10" fillId="4" borderId="7" xfId="0" applyFont="1" applyFill="1" applyBorder="1" applyAlignment="1">
      <alignment horizontal="distributed"/>
    </xf>
    <xf numFmtId="0" fontId="10" fillId="4" borderId="12" xfId="0" applyFont="1" applyFill="1" applyBorder="1" applyAlignment="1">
      <alignment horizontal="distributed"/>
    </xf>
    <xf numFmtId="0" fontId="12" fillId="4" borderId="27" xfId="0" quotePrefix="1" applyFont="1" applyFill="1" applyBorder="1" applyAlignment="1">
      <alignment horizontal="distributed"/>
    </xf>
    <xf numFmtId="0" fontId="12" fillId="4" borderId="21" xfId="0" applyFont="1" applyFill="1" applyBorder="1" applyAlignment="1">
      <alignment horizontal="distributed"/>
    </xf>
    <xf numFmtId="0" fontId="12" fillId="4" borderId="22" xfId="0" applyFont="1" applyFill="1" applyBorder="1" applyAlignment="1">
      <alignment horizontal="distributed"/>
    </xf>
    <xf numFmtId="9" fontId="17" fillId="4" borderId="9" xfId="2" applyFont="1" applyFill="1" applyBorder="1" applyAlignment="1" applyProtection="1">
      <alignment horizontal="center" vertical="center"/>
    </xf>
    <xf numFmtId="9" fontId="17" fillId="4" borderId="19" xfId="2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>
      <alignment horizontal="distributed"/>
    </xf>
    <xf numFmtId="0" fontId="8" fillId="4" borderId="4" xfId="0" applyFont="1" applyFill="1" applyBorder="1" applyAlignment="1">
      <alignment horizontal="distributed"/>
    </xf>
    <xf numFmtId="0" fontId="8" fillId="4" borderId="5" xfId="0" applyFont="1" applyFill="1" applyBorder="1" applyAlignment="1">
      <alignment horizontal="distributed"/>
    </xf>
    <xf numFmtId="0" fontId="8" fillId="4" borderId="1" xfId="0" applyFont="1" applyFill="1" applyBorder="1" applyAlignment="1">
      <alignment horizontal="distributed"/>
    </xf>
    <xf numFmtId="0" fontId="8" fillId="4" borderId="7" xfId="0" applyFont="1" applyFill="1" applyBorder="1" applyAlignment="1">
      <alignment horizontal="distributed"/>
    </xf>
    <xf numFmtId="0" fontId="8" fillId="4" borderId="12" xfId="0" applyFont="1" applyFill="1" applyBorder="1" applyAlignment="1">
      <alignment horizontal="distributed"/>
    </xf>
    <xf numFmtId="0" fontId="8" fillId="4" borderId="39" xfId="0" applyFont="1" applyFill="1" applyBorder="1" applyAlignment="1">
      <alignment horizontal="distributed"/>
    </xf>
    <xf numFmtId="0" fontId="8" fillId="4" borderId="53" xfId="0" applyFont="1" applyFill="1" applyBorder="1" applyAlignment="1">
      <alignment horizontal="distributed"/>
    </xf>
    <xf numFmtId="0" fontId="13" fillId="4" borderId="31" xfId="0" applyFont="1" applyFill="1" applyBorder="1" applyAlignment="1">
      <alignment horizontal="distributed" vertical="center"/>
    </xf>
    <xf numFmtId="0" fontId="13" fillId="4" borderId="9" xfId="0" applyFont="1" applyFill="1" applyBorder="1" applyAlignment="1">
      <alignment horizontal="distributed" vertical="center"/>
    </xf>
  </cellXfs>
  <cellStyles count="11">
    <cellStyle name="パーセント" xfId="2" builtinId="5"/>
    <cellStyle name="桁区切り" xfId="1" builtinId="6"/>
    <cellStyle name="標準" xfId="0" builtinId="0"/>
    <cellStyle name="標準 2" xfId="4" xr:uid="{99384B51-8D78-4D3B-9550-CA8045B6C0FC}"/>
    <cellStyle name="標準 2 2" xfId="5" xr:uid="{B7CF48BB-9F41-4D4C-B22E-275F836DB215}"/>
    <cellStyle name="標準 3" xfId="3" xr:uid="{A4CE6F72-FE5A-41B1-A7FA-B9897BA0FE0D}"/>
    <cellStyle name="標準 5" xfId="6" xr:uid="{88EB11CD-AAB4-4282-9BFD-991DE717BD57}"/>
    <cellStyle name="標準 6" xfId="7" xr:uid="{8B61DC76-317F-4D7B-842D-91C9AFE42631}"/>
    <cellStyle name="標準 7" xfId="8" xr:uid="{6F7EE759-7811-4C13-A25A-B360FB292E8F}"/>
    <cellStyle name="標準 8" xfId="9" xr:uid="{EFAFD467-E9D1-45C9-B477-E937F4D93E0B}"/>
    <cellStyle name="標準 9" xfId="10" xr:uid="{B7AE4E14-8347-4369-9953-91CE9331DAED}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2B39E-4ECB-47D1-9B8F-FA7DFF705349}">
  <dimension ref="B1:AO39"/>
  <sheetViews>
    <sheetView tabSelected="1" topLeftCell="B1" workbookViewId="0">
      <selection activeCell="P7" sqref="P7:P8"/>
    </sheetView>
  </sheetViews>
  <sheetFormatPr defaultColWidth="4.109375" defaultRowHeight="13.2" x14ac:dyDescent="0.2"/>
  <cols>
    <col min="1" max="1" width="0" style="1" hidden="1" customWidth="1"/>
    <col min="2" max="30" width="4" style="1" customWidth="1"/>
    <col min="31" max="16384" width="4.109375" style="1"/>
  </cols>
  <sheetData>
    <row r="1" spans="2:41" ht="12" customHeight="1" x14ac:dyDescent="0.4">
      <c r="B1" s="259" t="s">
        <v>50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2"/>
      <c r="P1" s="12"/>
      <c r="Q1" s="235"/>
      <c r="R1" s="235"/>
      <c r="S1" s="235"/>
      <c r="T1" s="2"/>
      <c r="AD1" s="64" t="s">
        <v>150</v>
      </c>
      <c r="AH1" s="23"/>
      <c r="AI1" s="23"/>
      <c r="AJ1" s="23"/>
    </row>
    <row r="2" spans="2:41" ht="12" customHeight="1" x14ac:dyDescent="0.4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2"/>
      <c r="P2" s="12"/>
      <c r="Q2" s="235"/>
      <c r="R2" s="235"/>
      <c r="S2" s="235"/>
      <c r="T2" s="2"/>
      <c r="AH2" s="23"/>
      <c r="AI2" s="23"/>
      <c r="AJ2" s="23"/>
    </row>
    <row r="3" spans="2:41" ht="12" customHeight="1" x14ac:dyDescent="0.4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12"/>
      <c r="P3" s="12"/>
      <c r="Q3" s="235"/>
      <c r="R3" s="235"/>
      <c r="S3" s="235"/>
      <c r="T3" s="2"/>
    </row>
    <row r="4" spans="2:41" ht="12" customHeight="1" x14ac:dyDescent="0.25">
      <c r="B4" s="236" t="s">
        <v>42</v>
      </c>
      <c r="C4" s="236"/>
      <c r="D4" s="236"/>
      <c r="E4" s="236"/>
      <c r="F4" s="236"/>
      <c r="G4" s="236"/>
      <c r="H4" s="236"/>
      <c r="I4" s="236"/>
      <c r="J4" s="236"/>
      <c r="K4" s="236"/>
      <c r="L4" s="10"/>
    </row>
    <row r="5" spans="2:41" ht="12" customHeight="1" x14ac:dyDescent="0.25"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10"/>
      <c r="V5" s="185" t="s">
        <v>26</v>
      </c>
      <c r="W5" s="185"/>
      <c r="X5" s="185"/>
      <c r="Y5" s="185"/>
      <c r="Z5" s="185"/>
      <c r="AA5" s="185"/>
      <c r="AB5" s="185"/>
      <c r="AC5" s="185"/>
      <c r="AD5" s="185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2:41" ht="12" customHeight="1" thickBot="1" x14ac:dyDescent="0.3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10"/>
      <c r="V6" s="185"/>
      <c r="W6" s="185"/>
      <c r="X6" s="185"/>
      <c r="Y6" s="185"/>
      <c r="Z6" s="185"/>
      <c r="AA6" s="185"/>
      <c r="AB6" s="185"/>
      <c r="AC6" s="185"/>
      <c r="AD6" s="185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2:41" ht="12" customHeight="1" x14ac:dyDescent="0.25">
      <c r="B7" s="138" t="s">
        <v>54</v>
      </c>
      <c r="C7" s="138"/>
      <c r="D7" s="138"/>
      <c r="E7" s="138"/>
      <c r="F7" s="138"/>
      <c r="G7" s="138"/>
      <c r="H7" s="138"/>
      <c r="I7" s="138"/>
      <c r="J7" s="13"/>
      <c r="K7" s="13"/>
      <c r="L7" s="535" t="s">
        <v>2</v>
      </c>
      <c r="M7" s="536"/>
      <c r="N7" s="190" t="s">
        <v>84</v>
      </c>
      <c r="O7" s="191"/>
      <c r="P7" s="198"/>
      <c r="Q7" s="200" t="s">
        <v>86</v>
      </c>
      <c r="R7" s="198"/>
      <c r="S7" s="194" t="s">
        <v>85</v>
      </c>
      <c r="T7" s="195"/>
      <c r="V7" s="81" t="s">
        <v>21</v>
      </c>
      <c r="W7" s="82"/>
      <c r="X7" s="82"/>
      <c r="Y7" s="82"/>
      <c r="Z7" s="82" t="s">
        <v>20</v>
      </c>
      <c r="AA7" s="82"/>
      <c r="AB7" s="82"/>
      <c r="AC7" s="82"/>
      <c r="AD7" s="188"/>
    </row>
    <row r="8" spans="2:41" ht="12" customHeight="1" thickBot="1" x14ac:dyDescent="0.3">
      <c r="B8" s="141"/>
      <c r="C8" s="141"/>
      <c r="D8" s="141"/>
      <c r="E8" s="141"/>
      <c r="F8" s="141"/>
      <c r="G8" s="141"/>
      <c r="H8" s="141"/>
      <c r="I8" s="141"/>
      <c r="J8" s="14"/>
      <c r="K8" s="14"/>
      <c r="L8" s="537"/>
      <c r="M8" s="538"/>
      <c r="N8" s="192"/>
      <c r="O8" s="193"/>
      <c r="P8" s="199"/>
      <c r="Q8" s="201"/>
      <c r="R8" s="199"/>
      <c r="S8" s="196"/>
      <c r="T8" s="197"/>
      <c r="V8" s="186"/>
      <c r="W8" s="187"/>
      <c r="X8" s="187"/>
      <c r="Y8" s="187"/>
      <c r="Z8" s="187"/>
      <c r="AA8" s="187"/>
      <c r="AB8" s="187"/>
      <c r="AC8" s="187"/>
      <c r="AD8" s="189"/>
    </row>
    <row r="9" spans="2:41" s="3" customFormat="1" ht="12" customHeight="1" x14ac:dyDescent="0.2">
      <c r="B9" s="237" t="s">
        <v>49</v>
      </c>
      <c r="C9" s="238"/>
      <c r="D9" s="238"/>
      <c r="E9" s="545" t="s">
        <v>134</v>
      </c>
      <c r="F9" s="546"/>
      <c r="G9" s="546"/>
      <c r="H9" s="245"/>
      <c r="I9" s="246"/>
      <c r="J9" s="249" t="s">
        <v>45</v>
      </c>
      <c r="K9" s="250"/>
      <c r="L9" s="253"/>
      <c r="M9" s="254"/>
      <c r="N9" s="254"/>
      <c r="O9" s="254"/>
      <c r="P9" s="254"/>
      <c r="Q9" s="254"/>
      <c r="R9" s="254"/>
      <c r="S9" s="254"/>
      <c r="T9" s="255"/>
      <c r="V9" s="176" t="s">
        <v>130</v>
      </c>
      <c r="W9" s="179" t="s">
        <v>58</v>
      </c>
      <c r="X9" s="180"/>
      <c r="Y9" s="181"/>
      <c r="Z9" s="170">
        <f>Z13+Z11</f>
        <v>0</v>
      </c>
      <c r="AA9" s="171"/>
      <c r="AB9" s="171"/>
      <c r="AC9" s="171"/>
      <c r="AD9" s="172"/>
    </row>
    <row r="10" spans="2:41" s="3" customFormat="1" ht="12" customHeight="1" x14ac:dyDescent="0.2">
      <c r="B10" s="239"/>
      <c r="C10" s="240"/>
      <c r="D10" s="240"/>
      <c r="E10" s="547"/>
      <c r="F10" s="548"/>
      <c r="G10" s="548"/>
      <c r="H10" s="247"/>
      <c r="I10" s="248"/>
      <c r="J10" s="251"/>
      <c r="K10" s="252"/>
      <c r="L10" s="256"/>
      <c r="M10" s="257"/>
      <c r="N10" s="257"/>
      <c r="O10" s="257"/>
      <c r="P10" s="257"/>
      <c r="Q10" s="257"/>
      <c r="R10" s="257"/>
      <c r="S10" s="257"/>
      <c r="T10" s="258"/>
      <c r="V10" s="177"/>
      <c r="W10" s="182"/>
      <c r="X10" s="183"/>
      <c r="Y10" s="184"/>
      <c r="Z10" s="173"/>
      <c r="AA10" s="174"/>
      <c r="AB10" s="174"/>
      <c r="AC10" s="174"/>
      <c r="AD10" s="175"/>
    </row>
    <row r="11" spans="2:41" s="3" customFormat="1" ht="3" customHeight="1" x14ac:dyDescent="0.2">
      <c r="B11" s="239"/>
      <c r="C11" s="240"/>
      <c r="D11" s="241"/>
      <c r="E11" s="549"/>
      <c r="F11" s="550"/>
      <c r="G11" s="551"/>
      <c r="H11" s="260"/>
      <c r="I11" s="260"/>
      <c r="J11" s="260"/>
      <c r="K11" s="261"/>
      <c r="L11" s="552" t="s">
        <v>47</v>
      </c>
      <c r="M11" s="553"/>
      <c r="N11" s="553"/>
      <c r="O11" s="553"/>
      <c r="P11" s="264"/>
      <c r="Q11" s="265"/>
      <c r="R11" s="267" t="s">
        <v>44</v>
      </c>
      <c r="S11" s="267"/>
      <c r="T11" s="269"/>
      <c r="V11" s="177"/>
      <c r="W11" s="179" t="s">
        <v>57</v>
      </c>
      <c r="X11" s="180"/>
      <c r="Y11" s="181"/>
      <c r="Z11" s="170">
        <f>ROUNDDOWN(Z13*0.1,0)</f>
        <v>0</v>
      </c>
      <c r="AA11" s="171"/>
      <c r="AB11" s="171"/>
      <c r="AC11" s="171"/>
      <c r="AD11" s="172"/>
    </row>
    <row r="12" spans="2:41" s="3" customFormat="1" ht="21" customHeight="1" thickBot="1" x14ac:dyDescent="0.25">
      <c r="B12" s="242"/>
      <c r="C12" s="243"/>
      <c r="D12" s="244"/>
      <c r="E12" s="271" t="s">
        <v>72</v>
      </c>
      <c r="F12" s="272"/>
      <c r="G12" s="273"/>
      <c r="H12" s="262"/>
      <c r="I12" s="199"/>
      <c r="J12" s="199"/>
      <c r="K12" s="263"/>
      <c r="L12" s="554"/>
      <c r="M12" s="555"/>
      <c r="N12" s="555"/>
      <c r="O12" s="555"/>
      <c r="P12" s="262"/>
      <c r="Q12" s="266"/>
      <c r="R12" s="268"/>
      <c r="S12" s="268"/>
      <c r="T12" s="270"/>
      <c r="V12" s="177"/>
      <c r="W12" s="182"/>
      <c r="X12" s="183"/>
      <c r="Y12" s="184"/>
      <c r="Z12" s="173"/>
      <c r="AA12" s="174"/>
      <c r="AB12" s="174"/>
      <c r="AC12" s="174"/>
      <c r="AD12" s="175"/>
    </row>
    <row r="13" spans="2:41" s="3" customFormat="1" ht="12" customHeight="1" x14ac:dyDescent="0.2">
      <c r="B13" s="114" t="s">
        <v>4</v>
      </c>
      <c r="C13" s="115"/>
      <c r="D13" s="115"/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V13" s="177"/>
      <c r="W13" s="556" t="s">
        <v>39</v>
      </c>
      <c r="X13" s="557"/>
      <c r="Y13" s="558"/>
      <c r="Z13" s="133">
        <f>P32</f>
        <v>0</v>
      </c>
      <c r="AA13" s="133"/>
      <c r="AB13" s="133"/>
      <c r="AC13" s="133"/>
      <c r="AD13" s="134"/>
    </row>
    <row r="14" spans="2:41" s="3" customFormat="1" ht="12" customHeight="1" thickBot="1" x14ac:dyDescent="0.25">
      <c r="B14" s="114"/>
      <c r="C14" s="115"/>
      <c r="D14" s="115"/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V14" s="178"/>
      <c r="W14" s="559"/>
      <c r="X14" s="560"/>
      <c r="Y14" s="561"/>
      <c r="Z14" s="135"/>
      <c r="AA14" s="135"/>
      <c r="AB14" s="135"/>
      <c r="AC14" s="135"/>
      <c r="AD14" s="136"/>
    </row>
    <row r="15" spans="2:41" s="3" customFormat="1" ht="12" customHeight="1" x14ac:dyDescent="0.2">
      <c r="B15" s="116"/>
      <c r="C15" s="117"/>
      <c r="D15" s="117"/>
      <c r="E15" s="124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6"/>
      <c r="V15" s="562" t="s">
        <v>3</v>
      </c>
      <c r="W15" s="563"/>
      <c r="X15" s="563"/>
      <c r="Y15" s="563"/>
      <c r="Z15" s="154">
        <f>Y32</f>
        <v>0</v>
      </c>
      <c r="AA15" s="154"/>
      <c r="AB15" s="154"/>
      <c r="AC15" s="154"/>
      <c r="AD15" s="155"/>
    </row>
    <row r="16" spans="2:41" s="3" customFormat="1" ht="10.199999999999999" customHeight="1" x14ac:dyDescent="0.2">
      <c r="B16" s="539" t="s">
        <v>73</v>
      </c>
      <c r="C16" s="540"/>
      <c r="D16" s="541"/>
      <c r="E16" s="219"/>
      <c r="F16" s="220"/>
      <c r="G16" s="220"/>
      <c r="H16" s="223" t="s">
        <v>25</v>
      </c>
      <c r="I16" s="224"/>
      <c r="J16" s="224"/>
      <c r="K16" s="202" t="s">
        <v>92</v>
      </c>
      <c r="L16" s="204"/>
      <c r="M16" s="204"/>
      <c r="N16" s="204"/>
      <c r="O16" s="204"/>
      <c r="P16" s="204"/>
      <c r="Q16" s="204"/>
      <c r="R16" s="204"/>
      <c r="S16" s="204"/>
      <c r="T16" s="205"/>
      <c r="V16" s="564"/>
      <c r="W16" s="565"/>
      <c r="X16" s="565"/>
      <c r="Y16" s="565"/>
      <c r="Z16" s="133"/>
      <c r="AA16" s="133"/>
      <c r="AB16" s="133"/>
      <c r="AC16" s="133"/>
      <c r="AD16" s="134"/>
      <c r="AE16" s="19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2:40" s="3" customFormat="1" ht="15" customHeight="1" x14ac:dyDescent="0.2">
      <c r="B17" s="542"/>
      <c r="C17" s="543"/>
      <c r="D17" s="544"/>
      <c r="E17" s="221"/>
      <c r="F17" s="222"/>
      <c r="G17" s="222"/>
      <c r="H17" s="225"/>
      <c r="I17" s="226"/>
      <c r="J17" s="226"/>
      <c r="K17" s="203"/>
      <c r="L17" s="206"/>
      <c r="M17" s="206"/>
      <c r="N17" s="206"/>
      <c r="O17" s="206"/>
      <c r="P17" s="206"/>
      <c r="Q17" s="206"/>
      <c r="R17" s="206"/>
      <c r="S17" s="206"/>
      <c r="T17" s="207"/>
      <c r="V17" s="566" t="s">
        <v>5</v>
      </c>
      <c r="W17" s="567"/>
      <c r="X17" s="573">
        <f>IF($AC$32="",1,IF($AC$32="出来高100％",1,IF($AC$32="出来高90%",0.9,IF($AC$32="出来高80%",0.8,0))))</f>
        <v>1</v>
      </c>
      <c r="Y17" s="574"/>
      <c r="Z17" s="133">
        <f>ROUNDDOWN(Z15*X17,0)</f>
        <v>0</v>
      </c>
      <c r="AA17" s="133"/>
      <c r="AB17" s="133"/>
      <c r="AC17" s="133"/>
      <c r="AD17" s="134"/>
      <c r="AE17" s="90" t="s">
        <v>129</v>
      </c>
      <c r="AF17" s="91"/>
      <c r="AG17" s="91"/>
      <c r="AH17" s="91"/>
      <c r="AI17" s="91"/>
      <c r="AJ17" s="91"/>
      <c r="AK17" s="20"/>
      <c r="AL17" s="20"/>
      <c r="AM17" s="20"/>
      <c r="AN17" s="20"/>
    </row>
    <row r="18" spans="2:40" s="3" customFormat="1" ht="12" customHeight="1" x14ac:dyDescent="0.2">
      <c r="B18" s="75" t="s">
        <v>6</v>
      </c>
      <c r="C18" s="86" t="s">
        <v>7</v>
      </c>
      <c r="D18" s="87"/>
      <c r="E18" s="229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1"/>
      <c r="V18" s="570" t="s">
        <v>149</v>
      </c>
      <c r="W18" s="571"/>
      <c r="X18" s="571"/>
      <c r="Y18" s="572"/>
      <c r="Z18" s="133"/>
      <c r="AA18" s="133"/>
      <c r="AB18" s="133"/>
      <c r="AC18" s="133"/>
      <c r="AD18" s="134"/>
      <c r="AE18" s="90"/>
      <c r="AF18" s="91"/>
      <c r="AG18" s="91"/>
      <c r="AH18" s="91"/>
      <c r="AI18" s="91"/>
      <c r="AJ18" s="91"/>
      <c r="AK18" s="20"/>
      <c r="AL18" s="20"/>
      <c r="AM18" s="20"/>
      <c r="AN18" s="20"/>
    </row>
    <row r="19" spans="2:40" s="3" customFormat="1" ht="12" customHeight="1" x14ac:dyDescent="0.2">
      <c r="B19" s="77"/>
      <c r="C19" s="86"/>
      <c r="D19" s="87"/>
      <c r="E19" s="232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V19" s="564" t="s">
        <v>8</v>
      </c>
      <c r="W19" s="565"/>
      <c r="X19" s="565"/>
      <c r="Y19" s="565"/>
      <c r="Z19" s="168">
        <f>U32</f>
        <v>0</v>
      </c>
      <c r="AA19" s="168"/>
      <c r="AB19" s="168"/>
      <c r="AC19" s="168"/>
      <c r="AD19" s="169"/>
      <c r="AE19" s="19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2:40" s="3" customFormat="1" ht="12" customHeight="1" x14ac:dyDescent="0.2">
      <c r="B20" s="77"/>
      <c r="C20" s="227" t="s">
        <v>18</v>
      </c>
      <c r="D20" s="228"/>
      <c r="E20" s="210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2" t="s">
        <v>27</v>
      </c>
      <c r="V20" s="564"/>
      <c r="W20" s="565"/>
      <c r="X20" s="565"/>
      <c r="Y20" s="565"/>
      <c r="Z20" s="168"/>
      <c r="AA20" s="168"/>
      <c r="AB20" s="168"/>
      <c r="AC20" s="168"/>
      <c r="AD20" s="169"/>
      <c r="AF20" s="20"/>
    </row>
    <row r="21" spans="2:40" s="3" customFormat="1" ht="12" customHeight="1" x14ac:dyDescent="0.2">
      <c r="B21" s="77"/>
      <c r="C21" s="227"/>
      <c r="D21" s="228"/>
      <c r="E21" s="121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213"/>
      <c r="V21" s="156" t="s">
        <v>9</v>
      </c>
      <c r="W21" s="157"/>
      <c r="X21" s="157"/>
      <c r="Y21" s="158"/>
      <c r="Z21" s="162">
        <f>Z13-Z19</f>
        <v>0</v>
      </c>
      <c r="AA21" s="163"/>
      <c r="AB21" s="163"/>
      <c r="AC21" s="163"/>
      <c r="AD21" s="164"/>
      <c r="AF21" s="20"/>
    </row>
    <row r="22" spans="2:40" s="3" customFormat="1" ht="12" customHeight="1" x14ac:dyDescent="0.2">
      <c r="B22" s="77"/>
      <c r="C22" s="227"/>
      <c r="D22" s="228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214"/>
      <c r="V22" s="159"/>
      <c r="W22" s="160"/>
      <c r="X22" s="160"/>
      <c r="Y22" s="161"/>
      <c r="Z22" s="165"/>
      <c r="AA22" s="166"/>
      <c r="AB22" s="166"/>
      <c r="AC22" s="166"/>
      <c r="AD22" s="167"/>
    </row>
    <row r="23" spans="2:40" s="3" customFormat="1" ht="12" customHeight="1" x14ac:dyDescent="0.2">
      <c r="B23" s="77"/>
      <c r="C23" s="86" t="s">
        <v>11</v>
      </c>
      <c r="D23" s="87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V23" s="564" t="s">
        <v>10</v>
      </c>
      <c r="W23" s="565"/>
      <c r="X23" s="565"/>
      <c r="Y23" s="565"/>
      <c r="Z23" s="133">
        <f>Z17-Z19</f>
        <v>0</v>
      </c>
      <c r="AA23" s="133"/>
      <c r="AB23" s="133"/>
      <c r="AC23" s="133"/>
      <c r="AD23" s="134"/>
    </row>
    <row r="24" spans="2:40" s="3" customFormat="1" ht="12" customHeight="1" thickBot="1" x14ac:dyDescent="0.25">
      <c r="B24" s="77"/>
      <c r="C24" s="86"/>
      <c r="D24" s="87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V24" s="568"/>
      <c r="W24" s="569"/>
      <c r="X24" s="569"/>
      <c r="Y24" s="569"/>
      <c r="Z24" s="135"/>
      <c r="AA24" s="135"/>
      <c r="AB24" s="135"/>
      <c r="AC24" s="135"/>
      <c r="AD24" s="136"/>
    </row>
    <row r="25" spans="2:40" s="3" customFormat="1" ht="12" customHeight="1" x14ac:dyDescent="0.2">
      <c r="B25" s="77"/>
      <c r="C25" s="86" t="s">
        <v>75</v>
      </c>
      <c r="D25" s="87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V25" s="562" t="s">
        <v>79</v>
      </c>
      <c r="W25" s="563"/>
      <c r="X25" s="563"/>
      <c r="Y25" s="563"/>
      <c r="Z25" s="110">
        <f>ROUNDDOWN(Z23*0.1,0)</f>
        <v>0</v>
      </c>
      <c r="AA25" s="110"/>
      <c r="AB25" s="110"/>
      <c r="AC25" s="110"/>
      <c r="AD25" s="111"/>
    </row>
    <row r="26" spans="2:40" s="3" customFormat="1" ht="12" customHeight="1" x14ac:dyDescent="0.2">
      <c r="B26" s="77"/>
      <c r="C26" s="215"/>
      <c r="D26" s="216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8"/>
      <c r="V26" s="564"/>
      <c r="W26" s="565"/>
      <c r="X26" s="565"/>
      <c r="Y26" s="565"/>
      <c r="Z26" s="112"/>
      <c r="AA26" s="112"/>
      <c r="AB26" s="112"/>
      <c r="AC26" s="112"/>
      <c r="AD26" s="113"/>
    </row>
    <row r="27" spans="2:40" s="3" customFormat="1" ht="12" customHeight="1" x14ac:dyDescent="0.2">
      <c r="B27" s="77"/>
      <c r="C27" s="86" t="s">
        <v>19</v>
      </c>
      <c r="D27" s="87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8"/>
      <c r="V27" s="137" t="s">
        <v>12</v>
      </c>
      <c r="W27" s="138"/>
      <c r="X27" s="138"/>
      <c r="Y27" s="139"/>
      <c r="Z27" s="143">
        <f>Z23+Z25</f>
        <v>0</v>
      </c>
      <c r="AA27" s="143"/>
      <c r="AB27" s="143"/>
      <c r="AC27" s="143"/>
      <c r="AD27" s="144"/>
    </row>
    <row r="28" spans="2:40" s="3" customFormat="1" ht="12" customHeight="1" thickBot="1" x14ac:dyDescent="0.25">
      <c r="B28" s="79"/>
      <c r="C28" s="88"/>
      <c r="D28" s="89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8"/>
      <c r="U28" s="8"/>
      <c r="V28" s="140"/>
      <c r="W28" s="141"/>
      <c r="X28" s="141"/>
      <c r="Y28" s="142"/>
      <c r="Z28" s="145"/>
      <c r="AA28" s="145"/>
      <c r="AB28" s="145"/>
      <c r="AC28" s="145"/>
      <c r="AD28" s="146"/>
    </row>
    <row r="29" spans="2:40" s="3" customFormat="1" ht="12" customHeight="1" x14ac:dyDescent="0.2">
      <c r="K29" s="4"/>
      <c r="M29" s="8"/>
      <c r="N29" s="8"/>
      <c r="O29" s="8"/>
      <c r="P29" s="8"/>
      <c r="Q29" s="8"/>
      <c r="R29" s="8"/>
      <c r="S29" s="8"/>
      <c r="T29" s="8"/>
      <c r="U29" s="8"/>
      <c r="W29" s="8"/>
      <c r="X29" s="8"/>
      <c r="Y29" s="8"/>
      <c r="Z29" s="8"/>
      <c r="AA29" s="8"/>
      <c r="AB29" s="8"/>
      <c r="AC29" s="8"/>
      <c r="AD29" s="8"/>
    </row>
    <row r="30" spans="2:40" ht="16.8" thickBot="1" x14ac:dyDescent="0.25">
      <c r="B30" s="3" t="s">
        <v>51</v>
      </c>
      <c r="C30" s="3"/>
      <c r="D30" s="3"/>
      <c r="E30" s="3"/>
      <c r="F30" s="3"/>
      <c r="G30" s="3"/>
      <c r="H30" s="3"/>
      <c r="I30" s="3"/>
      <c r="J30" s="3"/>
    </row>
    <row r="31" spans="2:40" ht="17.399999999999999" customHeight="1" x14ac:dyDescent="0.25">
      <c r="B31" s="81" t="s">
        <v>13</v>
      </c>
      <c r="C31" s="82"/>
      <c r="D31" s="83" t="s">
        <v>23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P31" s="83" t="s">
        <v>59</v>
      </c>
      <c r="Q31" s="84"/>
      <c r="R31" s="84"/>
      <c r="S31" s="84"/>
      <c r="T31" s="84"/>
      <c r="U31" s="83" t="s">
        <v>56</v>
      </c>
      <c r="V31" s="84"/>
      <c r="W31" s="84"/>
      <c r="X31" s="85"/>
      <c r="Y31" s="83" t="s">
        <v>125</v>
      </c>
      <c r="Z31" s="84"/>
      <c r="AA31" s="84"/>
      <c r="AB31" s="85"/>
      <c r="AC31" s="83" t="s">
        <v>61</v>
      </c>
      <c r="AD31" s="149"/>
      <c r="AE31" s="72" t="s">
        <v>138</v>
      </c>
      <c r="AF31" s="73" t="s">
        <v>139</v>
      </c>
    </row>
    <row r="32" spans="2:40" ht="17.399999999999999" customHeight="1" x14ac:dyDescent="0.2">
      <c r="B32" s="21">
        <f>R7</f>
        <v>0</v>
      </c>
      <c r="C32" s="22" t="s">
        <v>88</v>
      </c>
      <c r="D32" s="107" t="str">
        <f>IF(L9="","",L9)</f>
        <v/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27"/>
      <c r="Q32" s="128"/>
      <c r="R32" s="128"/>
      <c r="S32" s="128"/>
      <c r="T32" s="128"/>
      <c r="U32" s="101"/>
      <c r="V32" s="102"/>
      <c r="W32" s="102"/>
      <c r="X32" s="103"/>
      <c r="Y32" s="101"/>
      <c r="Z32" s="102"/>
      <c r="AA32" s="102"/>
      <c r="AB32" s="103"/>
      <c r="AC32" s="150"/>
      <c r="AD32" s="151"/>
      <c r="AF32" s="30" t="s">
        <v>140</v>
      </c>
    </row>
    <row r="33" spans="2:32" ht="18" customHeight="1" x14ac:dyDescent="0.2">
      <c r="B33" s="208" t="s">
        <v>106</v>
      </c>
      <c r="C33" s="2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29"/>
      <c r="Q33" s="130"/>
      <c r="R33" s="130"/>
      <c r="S33" s="130"/>
      <c r="T33" s="130"/>
      <c r="U33" s="104"/>
      <c r="V33" s="105"/>
      <c r="W33" s="105"/>
      <c r="X33" s="106"/>
      <c r="Y33" s="104"/>
      <c r="Z33" s="105"/>
      <c r="AA33" s="105"/>
      <c r="AB33" s="106"/>
      <c r="AC33" s="152"/>
      <c r="AD33" s="153"/>
      <c r="AF33" s="1" t="s">
        <v>141</v>
      </c>
    </row>
    <row r="34" spans="2:32" ht="18.600000000000001" customHeight="1" x14ac:dyDescent="0.2">
      <c r="B34" s="75" t="s">
        <v>55</v>
      </c>
      <c r="C34" s="76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F34" s="1" t="s">
        <v>142</v>
      </c>
    </row>
    <row r="35" spans="2:32" ht="18.600000000000001" customHeight="1" x14ac:dyDescent="0.2">
      <c r="B35" s="77"/>
      <c r="C35" s="78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  <c r="AF35" s="30" t="s">
        <v>143</v>
      </c>
    </row>
    <row r="36" spans="2:32" ht="18.600000000000001" customHeight="1" x14ac:dyDescent="0.2">
      <c r="B36" s="77"/>
      <c r="C36" s="78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100"/>
      <c r="AF36" s="73" t="s">
        <v>144</v>
      </c>
    </row>
    <row r="37" spans="2:32" ht="18.600000000000001" customHeight="1" x14ac:dyDescent="0.2">
      <c r="B37" s="77"/>
      <c r="C37" s="78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</row>
    <row r="38" spans="2:32" ht="18.600000000000001" customHeight="1" x14ac:dyDescent="0.2">
      <c r="B38" s="77"/>
      <c r="C38" s="78"/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00"/>
    </row>
    <row r="39" spans="2:32" ht="18.600000000000001" customHeight="1" thickBot="1" x14ac:dyDescent="0.25">
      <c r="B39" s="79"/>
      <c r="C39" s="80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4"/>
    </row>
  </sheetData>
  <sheetProtection sheet="1" objects="1" scenarios="1"/>
  <mergeCells count="86">
    <mergeCell ref="E18:T19"/>
    <mergeCell ref="E9:G11"/>
    <mergeCell ref="B7:I8"/>
    <mergeCell ref="Q1:S3"/>
    <mergeCell ref="B4:K6"/>
    <mergeCell ref="B9:D12"/>
    <mergeCell ref="H9:I10"/>
    <mergeCell ref="J9:K10"/>
    <mergeCell ref="L9:T10"/>
    <mergeCell ref="B1:N3"/>
    <mergeCell ref="H11:K12"/>
    <mergeCell ref="L11:O12"/>
    <mergeCell ref="P11:Q12"/>
    <mergeCell ref="R11:S12"/>
    <mergeCell ref="T11:T12"/>
    <mergeCell ref="E12:G12"/>
    <mergeCell ref="V5:AD6"/>
    <mergeCell ref="L7:M8"/>
    <mergeCell ref="V7:Y8"/>
    <mergeCell ref="Z7:AD8"/>
    <mergeCell ref="N7:O8"/>
    <mergeCell ref="S7:T8"/>
    <mergeCell ref="R7:R8"/>
    <mergeCell ref="Q7:Q8"/>
    <mergeCell ref="P7:P8"/>
    <mergeCell ref="Z11:AD12"/>
    <mergeCell ref="V9:V14"/>
    <mergeCell ref="W13:Y14"/>
    <mergeCell ref="W11:Y12"/>
    <mergeCell ref="W9:Y10"/>
    <mergeCell ref="Z9:AD10"/>
    <mergeCell ref="Z13:AD14"/>
    <mergeCell ref="V15:Y16"/>
    <mergeCell ref="Z15:AD16"/>
    <mergeCell ref="V21:Y22"/>
    <mergeCell ref="Z21:AD22"/>
    <mergeCell ref="Z17:AD18"/>
    <mergeCell ref="Z19:AD20"/>
    <mergeCell ref="B13:D15"/>
    <mergeCell ref="E13:T15"/>
    <mergeCell ref="Y31:AB31"/>
    <mergeCell ref="Y32:AB33"/>
    <mergeCell ref="P31:T31"/>
    <mergeCell ref="P32:T33"/>
    <mergeCell ref="C23:D24"/>
    <mergeCell ref="E23:T24"/>
    <mergeCell ref="V23:Y24"/>
    <mergeCell ref="Z23:AD24"/>
    <mergeCell ref="V27:Y28"/>
    <mergeCell ref="Z27:AD28"/>
    <mergeCell ref="V19:Y20"/>
    <mergeCell ref="E27:T28"/>
    <mergeCell ref="AC31:AD31"/>
    <mergeCell ref="AC32:AD33"/>
    <mergeCell ref="AE17:AJ18"/>
    <mergeCell ref="D39:AD39"/>
    <mergeCell ref="D34:AD34"/>
    <mergeCell ref="D35:AD35"/>
    <mergeCell ref="D36:AD36"/>
    <mergeCell ref="D37:AD37"/>
    <mergeCell ref="D38:AD38"/>
    <mergeCell ref="U32:X33"/>
    <mergeCell ref="D32:O33"/>
    <mergeCell ref="D31:O31"/>
    <mergeCell ref="V25:Y26"/>
    <mergeCell ref="Z25:AD26"/>
    <mergeCell ref="K16:K17"/>
    <mergeCell ref="L16:T17"/>
    <mergeCell ref="E20:S22"/>
    <mergeCell ref="T20:T22"/>
    <mergeCell ref="X17:Y17"/>
    <mergeCell ref="V17:W17"/>
    <mergeCell ref="V18:Y18"/>
    <mergeCell ref="B34:C39"/>
    <mergeCell ref="B31:C31"/>
    <mergeCell ref="U31:X31"/>
    <mergeCell ref="C27:D28"/>
    <mergeCell ref="B33:C33"/>
    <mergeCell ref="C25:D26"/>
    <mergeCell ref="E25:T26"/>
    <mergeCell ref="B16:D17"/>
    <mergeCell ref="E16:G17"/>
    <mergeCell ref="H16:J17"/>
    <mergeCell ref="B18:B28"/>
    <mergeCell ref="C18:D19"/>
    <mergeCell ref="C20:D22"/>
  </mergeCells>
  <phoneticPr fontId="4"/>
  <dataValidations count="1">
    <dataValidation type="list" allowBlank="1" showInputMessage="1" showErrorMessage="1" sqref="AC32:AD33" xr:uid="{3EB3795C-204A-4307-8B0F-60327B4F07AA}">
      <formula1>"出来高100％,出来高90%,出来高80%"</formula1>
    </dataValidation>
  </dataValidations>
  <pageMargins left="0.70866141732283472" right="0.31496062992125984" top="0.39370078740157483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5E30-8547-4078-87C8-9ABF77F5230A}">
  <sheetPr codeName="Sheet2"/>
  <dimension ref="B1:AQ155"/>
  <sheetViews>
    <sheetView topLeftCell="B1" workbookViewId="0">
      <selection activeCell="P7" sqref="P7:P8"/>
    </sheetView>
  </sheetViews>
  <sheetFormatPr defaultColWidth="4.109375" defaultRowHeight="13.2" x14ac:dyDescent="0.2"/>
  <cols>
    <col min="1" max="1" width="0" style="1" hidden="1" customWidth="1"/>
    <col min="2" max="30" width="4" style="1" customWidth="1"/>
    <col min="31" max="16384" width="4.109375" style="1"/>
  </cols>
  <sheetData>
    <row r="1" spans="2:41" ht="12" customHeight="1" x14ac:dyDescent="0.4">
      <c r="B1" s="259" t="s">
        <v>52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2"/>
      <c r="P1" s="12"/>
      <c r="Q1" s="235"/>
      <c r="R1" s="235"/>
      <c r="S1" s="235"/>
      <c r="T1" s="2"/>
      <c r="AD1" s="64" t="str">
        <f>'契約内請求書 '!AD1</f>
        <v>Ver.1.5</v>
      </c>
    </row>
    <row r="2" spans="2:41" ht="12" customHeight="1" x14ac:dyDescent="0.4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2"/>
      <c r="P2" s="12"/>
      <c r="Q2" s="235"/>
      <c r="R2" s="235"/>
      <c r="S2" s="235"/>
      <c r="T2" s="2"/>
    </row>
    <row r="3" spans="2:41" ht="12" customHeight="1" x14ac:dyDescent="0.4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12"/>
      <c r="P3" s="12"/>
      <c r="Q3" s="235"/>
      <c r="R3" s="235"/>
      <c r="S3" s="235"/>
      <c r="T3" s="2"/>
    </row>
    <row r="4" spans="2:41" ht="12" customHeight="1" x14ac:dyDescent="0.25">
      <c r="B4" s="236" t="s">
        <v>42</v>
      </c>
      <c r="C4" s="236"/>
      <c r="D4" s="236"/>
      <c r="E4" s="236"/>
      <c r="F4" s="236"/>
      <c r="G4" s="236"/>
      <c r="H4" s="236"/>
      <c r="I4" s="236"/>
      <c r="J4" s="236"/>
      <c r="K4" s="236"/>
      <c r="L4" s="10"/>
    </row>
    <row r="5" spans="2:41" ht="12" customHeight="1" x14ac:dyDescent="0.25"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10"/>
      <c r="V5" s="308"/>
      <c r="W5" s="308"/>
      <c r="X5" s="308"/>
      <c r="Y5" s="308"/>
      <c r="Z5" s="308"/>
      <c r="AA5" s="308"/>
      <c r="AB5" s="308"/>
      <c r="AC5" s="308"/>
      <c r="AD5" s="308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</row>
    <row r="6" spans="2:41" ht="12" customHeight="1" thickBot="1" x14ac:dyDescent="0.3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10"/>
      <c r="V6" s="308"/>
      <c r="W6" s="308"/>
      <c r="X6" s="308"/>
      <c r="Y6" s="308"/>
      <c r="Z6" s="308"/>
      <c r="AA6" s="308"/>
      <c r="AB6" s="308"/>
      <c r="AC6" s="308"/>
      <c r="AD6" s="308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</row>
    <row r="7" spans="2:41" ht="12" customHeight="1" x14ac:dyDescent="0.25">
      <c r="B7" s="138" t="s">
        <v>54</v>
      </c>
      <c r="C7" s="138"/>
      <c r="D7" s="138"/>
      <c r="E7" s="138"/>
      <c r="F7" s="138"/>
      <c r="G7" s="138"/>
      <c r="H7" s="138"/>
      <c r="I7" s="138"/>
      <c r="J7" s="13"/>
      <c r="K7" s="13"/>
      <c r="L7" s="535" t="s">
        <v>2</v>
      </c>
      <c r="M7" s="536"/>
      <c r="N7" s="190" t="s">
        <v>84</v>
      </c>
      <c r="O7" s="191"/>
      <c r="P7" s="198"/>
      <c r="Q7" s="200" t="s">
        <v>86</v>
      </c>
      <c r="R7" s="198"/>
      <c r="S7" s="194" t="s">
        <v>85</v>
      </c>
      <c r="T7" s="195"/>
      <c r="V7" s="362" t="s">
        <v>116</v>
      </c>
      <c r="W7" s="362"/>
      <c r="X7" s="362"/>
      <c r="Y7" s="362"/>
      <c r="Z7" s="362"/>
      <c r="AA7" s="362"/>
      <c r="AB7" s="362"/>
      <c r="AC7" s="362"/>
      <c r="AD7" s="362"/>
    </row>
    <row r="8" spans="2:41" ht="12" customHeight="1" thickBot="1" x14ac:dyDescent="0.3">
      <c r="B8" s="141"/>
      <c r="C8" s="141"/>
      <c r="D8" s="141"/>
      <c r="E8" s="141"/>
      <c r="F8" s="141"/>
      <c r="G8" s="141"/>
      <c r="H8" s="141"/>
      <c r="I8" s="141"/>
      <c r="J8" s="14"/>
      <c r="K8" s="14"/>
      <c r="L8" s="537"/>
      <c r="M8" s="538"/>
      <c r="N8" s="192"/>
      <c r="O8" s="193"/>
      <c r="P8" s="199"/>
      <c r="Q8" s="201"/>
      <c r="R8" s="199"/>
      <c r="S8" s="196"/>
      <c r="T8" s="197"/>
      <c r="V8" s="363"/>
      <c r="W8" s="363"/>
      <c r="X8" s="363"/>
      <c r="Y8" s="363"/>
      <c r="Z8" s="363"/>
      <c r="AA8" s="363"/>
      <c r="AB8" s="363"/>
      <c r="AC8" s="363"/>
      <c r="AD8" s="363"/>
    </row>
    <row r="9" spans="2:41" s="3" customFormat="1" ht="12" customHeight="1" x14ac:dyDescent="0.2">
      <c r="B9" s="114" t="s">
        <v>4</v>
      </c>
      <c r="C9" s="115"/>
      <c r="D9" s="115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  <c r="V9" s="575" t="s">
        <v>67</v>
      </c>
      <c r="W9" s="576"/>
      <c r="X9" s="576"/>
      <c r="Y9" s="576"/>
      <c r="Z9" s="327">
        <f>F28+P28+Z28</f>
        <v>0</v>
      </c>
      <c r="AA9" s="327"/>
      <c r="AB9" s="327"/>
      <c r="AC9" s="327"/>
      <c r="AD9" s="328"/>
    </row>
    <row r="10" spans="2:41" s="3" customFormat="1" ht="12" customHeight="1" x14ac:dyDescent="0.2">
      <c r="B10" s="114"/>
      <c r="C10" s="115"/>
      <c r="D10" s="115"/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3"/>
      <c r="V10" s="577"/>
      <c r="W10" s="578"/>
      <c r="X10" s="578"/>
      <c r="Y10" s="578"/>
      <c r="Z10" s="315"/>
      <c r="AA10" s="315"/>
      <c r="AB10" s="315"/>
      <c r="AC10" s="315"/>
      <c r="AD10" s="316"/>
    </row>
    <row r="11" spans="2:41" s="3" customFormat="1" ht="12" customHeight="1" x14ac:dyDescent="0.2">
      <c r="B11" s="116"/>
      <c r="C11" s="117"/>
      <c r="D11" s="117"/>
      <c r="E11" s="124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/>
      <c r="V11" s="577" t="s">
        <v>115</v>
      </c>
      <c r="W11" s="578"/>
      <c r="X11" s="578"/>
      <c r="Y11" s="578"/>
      <c r="Z11" s="315">
        <f>F30+P30</f>
        <v>0</v>
      </c>
      <c r="AA11" s="315"/>
      <c r="AB11" s="315"/>
      <c r="AC11" s="315"/>
      <c r="AD11" s="316"/>
    </row>
    <row r="12" spans="2:41" s="3" customFormat="1" ht="12" customHeight="1" thickBot="1" x14ac:dyDescent="0.25">
      <c r="B12" s="309" t="s">
        <v>74</v>
      </c>
      <c r="C12" s="310"/>
      <c r="D12" s="311"/>
      <c r="E12" s="219"/>
      <c r="F12" s="220"/>
      <c r="G12" s="220"/>
      <c r="H12" s="223" t="s">
        <v>25</v>
      </c>
      <c r="I12" s="224"/>
      <c r="J12" s="224"/>
      <c r="K12" s="274" t="s">
        <v>92</v>
      </c>
      <c r="L12" s="204"/>
      <c r="M12" s="204"/>
      <c r="N12" s="204"/>
      <c r="O12" s="204"/>
      <c r="P12" s="204"/>
      <c r="Q12" s="204"/>
      <c r="R12" s="204"/>
      <c r="S12" s="204"/>
      <c r="T12" s="205"/>
      <c r="V12" s="579"/>
      <c r="W12" s="580"/>
      <c r="X12" s="580"/>
      <c r="Y12" s="580"/>
      <c r="Z12" s="317"/>
      <c r="AA12" s="317"/>
      <c r="AB12" s="317"/>
      <c r="AC12" s="317"/>
      <c r="AD12" s="318"/>
    </row>
    <row r="13" spans="2:41" s="3" customFormat="1" ht="12" customHeight="1" x14ac:dyDescent="0.2">
      <c r="B13" s="312"/>
      <c r="C13" s="313"/>
      <c r="D13" s="314"/>
      <c r="E13" s="221"/>
      <c r="F13" s="222"/>
      <c r="G13" s="222"/>
      <c r="H13" s="225"/>
      <c r="I13" s="226"/>
      <c r="J13" s="226"/>
      <c r="K13" s="275"/>
      <c r="L13" s="206"/>
      <c r="M13" s="206"/>
      <c r="N13" s="206"/>
      <c r="O13" s="206"/>
      <c r="P13" s="206"/>
      <c r="Q13" s="206"/>
      <c r="R13" s="206"/>
      <c r="S13" s="206"/>
      <c r="T13" s="207"/>
      <c r="V13" s="319" t="s">
        <v>68</v>
      </c>
      <c r="W13" s="320"/>
      <c r="X13" s="320"/>
      <c r="Y13" s="320"/>
      <c r="Z13" s="323">
        <f>F32+P32+Z28</f>
        <v>0</v>
      </c>
      <c r="AA13" s="323"/>
      <c r="AB13" s="323"/>
      <c r="AC13" s="323"/>
      <c r="AD13" s="324"/>
    </row>
    <row r="14" spans="2:41" s="3" customFormat="1" ht="12" customHeight="1" x14ac:dyDescent="0.2">
      <c r="B14" s="75" t="s">
        <v>6</v>
      </c>
      <c r="C14" s="86" t="s">
        <v>7</v>
      </c>
      <c r="D14" s="87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1"/>
      <c r="V14" s="319"/>
      <c r="W14" s="320"/>
      <c r="X14" s="320"/>
      <c r="Y14" s="320"/>
      <c r="Z14" s="323"/>
      <c r="AA14" s="323"/>
      <c r="AB14" s="323"/>
      <c r="AC14" s="323"/>
      <c r="AD14" s="324"/>
    </row>
    <row r="15" spans="2:41" s="3" customFormat="1" ht="12" customHeight="1" thickBot="1" x14ac:dyDescent="0.25">
      <c r="B15" s="77"/>
      <c r="C15" s="86"/>
      <c r="D15" s="87"/>
      <c r="E15" s="232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4"/>
      <c r="V15" s="321"/>
      <c r="W15" s="322"/>
      <c r="X15" s="322"/>
      <c r="Y15" s="322"/>
      <c r="Z15" s="325"/>
      <c r="AA15" s="325"/>
      <c r="AB15" s="325"/>
      <c r="AC15" s="325"/>
      <c r="AD15" s="326"/>
    </row>
    <row r="16" spans="2:41" s="3" customFormat="1" ht="12" customHeight="1" x14ac:dyDescent="0.2">
      <c r="B16" s="77"/>
      <c r="C16" s="227" t="s">
        <v>18</v>
      </c>
      <c r="D16" s="228"/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2" t="s">
        <v>27</v>
      </c>
    </row>
    <row r="17" spans="2:43" s="3" customFormat="1" ht="12" customHeight="1" x14ac:dyDescent="0.2">
      <c r="B17" s="77"/>
      <c r="C17" s="227"/>
      <c r="D17" s="228"/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213"/>
    </row>
    <row r="18" spans="2:43" s="3" customFormat="1" ht="12" customHeight="1" x14ac:dyDescent="0.2">
      <c r="B18" s="77"/>
      <c r="C18" s="227"/>
      <c r="D18" s="228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214"/>
    </row>
    <row r="19" spans="2:43" s="3" customFormat="1" ht="12" customHeight="1" x14ac:dyDescent="0.2">
      <c r="B19" s="77"/>
      <c r="C19" s="86" t="s">
        <v>11</v>
      </c>
      <c r="D19" s="87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</row>
    <row r="20" spans="2:43" s="3" customFormat="1" ht="12" customHeight="1" x14ac:dyDescent="0.2">
      <c r="B20" s="77"/>
      <c r="C20" s="86"/>
      <c r="D20" s="87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</row>
    <row r="21" spans="2:43" s="3" customFormat="1" ht="12" customHeight="1" x14ac:dyDescent="0.2">
      <c r="B21" s="77"/>
      <c r="C21" s="86" t="s">
        <v>75</v>
      </c>
      <c r="D21" s="87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</row>
    <row r="22" spans="2:43" s="3" customFormat="1" ht="12" customHeight="1" x14ac:dyDescent="0.2">
      <c r="B22" s="77"/>
      <c r="C22" s="215"/>
      <c r="D22" s="216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8"/>
    </row>
    <row r="23" spans="2:43" s="3" customFormat="1" ht="12" customHeight="1" x14ac:dyDescent="0.2">
      <c r="B23" s="77"/>
      <c r="C23" s="86" t="s">
        <v>19</v>
      </c>
      <c r="D23" s="87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8"/>
    </row>
    <row r="24" spans="2:43" s="3" customFormat="1" ht="12" customHeight="1" thickBot="1" x14ac:dyDescent="0.25">
      <c r="B24" s="79"/>
      <c r="C24" s="88"/>
      <c r="D24" s="89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8"/>
    </row>
    <row r="25" spans="2:43" s="3" customFormat="1" ht="12" customHeight="1" x14ac:dyDescent="0.2">
      <c r="K25" s="4"/>
      <c r="M25" s="8"/>
      <c r="N25" s="8"/>
      <c r="O25" s="8"/>
      <c r="P25" s="8"/>
      <c r="Q25" s="8"/>
      <c r="R25" s="8"/>
      <c r="S25" s="8"/>
      <c r="T25" s="8"/>
      <c r="U25" s="8"/>
      <c r="W25" s="8"/>
      <c r="X25" s="8"/>
      <c r="Y25" s="8"/>
      <c r="Z25" s="8"/>
      <c r="AA25" s="8"/>
      <c r="AB25" s="8"/>
      <c r="AC25" s="8"/>
      <c r="AD25" s="8"/>
    </row>
    <row r="26" spans="2:43" s="3" customFormat="1" ht="12" customHeight="1" x14ac:dyDescent="0.2">
      <c r="B26" s="185" t="s">
        <v>40</v>
      </c>
      <c r="C26" s="185"/>
      <c r="D26" s="185"/>
      <c r="E26" s="185"/>
      <c r="F26" s="185"/>
      <c r="G26" s="185"/>
      <c r="H26" s="185"/>
      <c r="I26" s="185"/>
      <c r="J26" s="185"/>
      <c r="K26" s="4"/>
      <c r="L26" s="353" t="s">
        <v>63</v>
      </c>
      <c r="M26" s="353"/>
      <c r="N26" s="353"/>
      <c r="O26" s="353"/>
      <c r="P26" s="353"/>
      <c r="Q26" s="353"/>
      <c r="R26" s="353"/>
      <c r="S26" s="353"/>
      <c r="T26" s="353"/>
      <c r="U26" s="353"/>
      <c r="V26" s="353" t="s">
        <v>64</v>
      </c>
      <c r="W26" s="353"/>
      <c r="X26" s="353"/>
      <c r="Y26" s="353"/>
      <c r="Z26" s="353"/>
      <c r="AA26" s="353"/>
      <c r="AB26" s="353"/>
      <c r="AC26" s="353"/>
      <c r="AD26" s="353"/>
      <c r="AM26" s="9"/>
      <c r="AN26" s="9"/>
      <c r="AO26" s="9"/>
      <c r="AP26" s="9"/>
      <c r="AQ26" s="9"/>
    </row>
    <row r="27" spans="2:43" s="3" customFormat="1" ht="12" customHeight="1" thickBot="1" x14ac:dyDescent="0.25">
      <c r="B27" s="268"/>
      <c r="C27" s="268"/>
      <c r="D27" s="268"/>
      <c r="E27" s="268"/>
      <c r="F27" s="268"/>
      <c r="G27" s="268"/>
      <c r="H27" s="268"/>
      <c r="I27" s="268"/>
      <c r="J27" s="268"/>
      <c r="K27" s="4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4"/>
      <c r="W27" s="354"/>
      <c r="X27" s="354"/>
      <c r="Y27" s="354"/>
      <c r="Z27" s="354"/>
      <c r="AA27" s="354"/>
      <c r="AB27" s="354"/>
      <c r="AC27" s="354"/>
      <c r="AD27" s="354"/>
      <c r="AM27" s="9"/>
      <c r="AN27" s="9"/>
      <c r="AO27" s="9"/>
      <c r="AP27" s="9"/>
      <c r="AQ27" s="9"/>
    </row>
    <row r="28" spans="2:43" s="3" customFormat="1" ht="12" customHeight="1" x14ac:dyDescent="0.2">
      <c r="B28" s="355" t="s">
        <v>41</v>
      </c>
      <c r="C28" s="356"/>
      <c r="D28" s="356"/>
      <c r="E28" s="356"/>
      <c r="F28" s="154">
        <f>SUMIF($AD$38:$AD$155,"",$V$38:$Y$155)</f>
        <v>0</v>
      </c>
      <c r="G28" s="154"/>
      <c r="H28" s="154"/>
      <c r="I28" s="154"/>
      <c r="J28" s="155"/>
      <c r="K28" s="57"/>
      <c r="L28" s="333" t="s">
        <v>41</v>
      </c>
      <c r="M28" s="334"/>
      <c r="N28" s="334"/>
      <c r="O28" s="334"/>
      <c r="P28" s="154">
        <f>SUMIF($AD$38:$AD$155,"B",$V$38:$Y$155)</f>
        <v>0</v>
      </c>
      <c r="Q28" s="154"/>
      <c r="R28" s="154"/>
      <c r="S28" s="154"/>
      <c r="T28" s="155"/>
      <c r="U28" s="56"/>
      <c r="V28" s="333" t="s">
        <v>38</v>
      </c>
      <c r="W28" s="334"/>
      <c r="X28" s="334"/>
      <c r="Y28" s="334"/>
      <c r="Z28" s="154">
        <f>SUMIF($AD$38:$AD$155,"C",$V$38:$Y$155)</f>
        <v>0</v>
      </c>
      <c r="AA28" s="154"/>
      <c r="AB28" s="154"/>
      <c r="AC28" s="154"/>
      <c r="AD28" s="155"/>
      <c r="AE28" s="352"/>
      <c r="AF28" s="352"/>
      <c r="AG28" s="352"/>
      <c r="AH28" s="352"/>
      <c r="AI28" s="352"/>
      <c r="AJ28" s="352"/>
      <c r="AK28" s="352"/>
      <c r="AL28" s="352"/>
      <c r="AM28" s="9"/>
      <c r="AN28" s="9"/>
      <c r="AO28" s="9"/>
      <c r="AP28" s="9"/>
      <c r="AQ28" s="9"/>
    </row>
    <row r="29" spans="2:43" s="3" customFormat="1" ht="12" customHeight="1" thickBot="1" x14ac:dyDescent="0.25">
      <c r="B29" s="331"/>
      <c r="C29" s="332"/>
      <c r="D29" s="332"/>
      <c r="E29" s="332"/>
      <c r="F29" s="133"/>
      <c r="G29" s="133"/>
      <c r="H29" s="133"/>
      <c r="I29" s="133"/>
      <c r="J29" s="134"/>
      <c r="K29" s="57"/>
      <c r="L29" s="335"/>
      <c r="M29" s="336"/>
      <c r="N29" s="336"/>
      <c r="O29" s="336"/>
      <c r="P29" s="133"/>
      <c r="Q29" s="133"/>
      <c r="R29" s="133"/>
      <c r="S29" s="133"/>
      <c r="T29" s="134"/>
      <c r="U29" s="56"/>
      <c r="V29" s="335"/>
      <c r="W29" s="336"/>
      <c r="X29" s="336"/>
      <c r="Y29" s="336"/>
      <c r="Z29" s="133"/>
      <c r="AA29" s="133"/>
      <c r="AB29" s="133"/>
      <c r="AC29" s="133"/>
      <c r="AD29" s="134"/>
      <c r="AE29" s="352"/>
      <c r="AF29" s="352"/>
      <c r="AG29" s="352"/>
      <c r="AH29" s="352"/>
      <c r="AI29" s="352"/>
      <c r="AJ29" s="352"/>
      <c r="AK29" s="352"/>
      <c r="AL29" s="352"/>
    </row>
    <row r="30" spans="2:43" s="3" customFormat="1" ht="12" customHeight="1" x14ac:dyDescent="0.2">
      <c r="B30" s="355" t="s">
        <v>79</v>
      </c>
      <c r="C30" s="356"/>
      <c r="D30" s="356"/>
      <c r="E30" s="356"/>
      <c r="F30" s="110">
        <f>ROUNDDOWN(F28*0.1,0)</f>
        <v>0</v>
      </c>
      <c r="G30" s="110"/>
      <c r="H30" s="110"/>
      <c r="I30" s="110"/>
      <c r="J30" s="111"/>
      <c r="K30" s="4"/>
      <c r="L30" s="355" t="s">
        <v>80</v>
      </c>
      <c r="M30" s="356"/>
      <c r="N30" s="356"/>
      <c r="O30" s="356"/>
      <c r="P30" s="110">
        <f>ROUNDDOWN(P28*0.08,0)</f>
        <v>0</v>
      </c>
      <c r="Q30" s="110"/>
      <c r="R30" s="110"/>
      <c r="S30" s="110"/>
      <c r="T30" s="111"/>
      <c r="V30" s="357"/>
      <c r="W30" s="357"/>
      <c r="X30" s="357"/>
      <c r="Y30" s="357"/>
      <c r="Z30" s="358"/>
      <c r="AA30" s="359"/>
      <c r="AB30" s="359"/>
      <c r="AC30" s="359"/>
      <c r="AD30" s="359"/>
      <c r="AE30" s="352"/>
      <c r="AF30" s="352"/>
      <c r="AG30" s="352"/>
      <c r="AH30" s="352"/>
      <c r="AI30" s="352"/>
      <c r="AJ30" s="352"/>
      <c r="AK30" s="352"/>
      <c r="AL30" s="352"/>
    </row>
    <row r="31" spans="2:43" s="3" customFormat="1" ht="12" customHeight="1" x14ac:dyDescent="0.2">
      <c r="B31" s="329"/>
      <c r="C31" s="330"/>
      <c r="D31" s="330"/>
      <c r="E31" s="330"/>
      <c r="F31" s="112"/>
      <c r="G31" s="112"/>
      <c r="H31" s="112"/>
      <c r="I31" s="112"/>
      <c r="J31" s="113"/>
      <c r="K31" s="4"/>
      <c r="L31" s="329"/>
      <c r="M31" s="330"/>
      <c r="N31" s="330"/>
      <c r="O31" s="330"/>
      <c r="P31" s="112"/>
      <c r="Q31" s="112"/>
      <c r="R31" s="112"/>
      <c r="S31" s="112"/>
      <c r="T31" s="113"/>
      <c r="V31" s="157"/>
      <c r="W31" s="157"/>
      <c r="X31" s="157"/>
      <c r="Y31" s="157"/>
      <c r="Z31" s="360"/>
      <c r="AA31" s="360"/>
      <c r="AB31" s="360"/>
      <c r="AC31" s="360"/>
      <c r="AD31" s="360"/>
    </row>
    <row r="32" spans="2:43" s="3" customFormat="1" ht="12" customHeight="1" x14ac:dyDescent="0.2">
      <c r="B32" s="329" t="s">
        <v>12</v>
      </c>
      <c r="C32" s="330"/>
      <c r="D32" s="330"/>
      <c r="E32" s="330"/>
      <c r="F32" s="112">
        <f>F28+F30</f>
        <v>0</v>
      </c>
      <c r="G32" s="112"/>
      <c r="H32" s="112"/>
      <c r="I32" s="112"/>
      <c r="J32" s="113"/>
      <c r="K32" s="4"/>
      <c r="L32" s="329" t="s">
        <v>12</v>
      </c>
      <c r="M32" s="330"/>
      <c r="N32" s="330"/>
      <c r="O32" s="330"/>
      <c r="P32" s="112">
        <f>P28+P30</f>
        <v>0</v>
      </c>
      <c r="Q32" s="112"/>
      <c r="R32" s="112"/>
      <c r="S32" s="112"/>
      <c r="T32" s="113"/>
      <c r="Z32" s="348" t="s">
        <v>82</v>
      </c>
      <c r="AA32" s="349"/>
      <c r="AB32" s="349"/>
      <c r="AC32" s="349"/>
      <c r="AD32" s="349"/>
    </row>
    <row r="33" spans="2:40" s="3" customFormat="1" ht="12" customHeight="1" thickBot="1" x14ac:dyDescent="0.25">
      <c r="B33" s="331"/>
      <c r="C33" s="332"/>
      <c r="D33" s="332"/>
      <c r="E33" s="332"/>
      <c r="F33" s="145"/>
      <c r="G33" s="145"/>
      <c r="H33" s="145"/>
      <c r="I33" s="145"/>
      <c r="J33" s="146"/>
      <c r="K33" s="4"/>
      <c r="L33" s="331"/>
      <c r="M33" s="332"/>
      <c r="N33" s="332"/>
      <c r="O33" s="332"/>
      <c r="P33" s="145"/>
      <c r="Q33" s="145"/>
      <c r="R33" s="145"/>
      <c r="S33" s="145"/>
      <c r="T33" s="146"/>
      <c r="Z33" s="349"/>
      <c r="AA33" s="349"/>
      <c r="AB33" s="349"/>
      <c r="AC33" s="349"/>
      <c r="AD33" s="349"/>
    </row>
    <row r="34" spans="2:40" s="3" customFormat="1" ht="12" customHeight="1" x14ac:dyDescent="0.2">
      <c r="B34" s="5"/>
      <c r="C34" s="4"/>
      <c r="D34" s="4"/>
      <c r="E34" s="4"/>
      <c r="F34" s="4"/>
      <c r="G34" s="4"/>
      <c r="H34" s="4"/>
      <c r="I34" s="4"/>
      <c r="J34" s="4"/>
      <c r="K34" s="6"/>
      <c r="L34" s="6"/>
      <c r="M34" s="6"/>
      <c r="N34" s="6"/>
      <c r="O34" s="6"/>
      <c r="P34" s="6"/>
      <c r="Q34" s="4"/>
      <c r="R34" s="4"/>
      <c r="S34" s="4"/>
      <c r="T34" s="4"/>
      <c r="Z34" s="349"/>
      <c r="AA34" s="349"/>
      <c r="AB34" s="349"/>
      <c r="AC34" s="349"/>
      <c r="AD34" s="349"/>
      <c r="AE34" s="350" t="s">
        <v>83</v>
      </c>
      <c r="AF34" s="350"/>
      <c r="AG34" s="350"/>
      <c r="AH34" s="350"/>
      <c r="AI34" s="350"/>
      <c r="AJ34" s="350"/>
      <c r="AK34" s="350"/>
      <c r="AL34" s="350"/>
      <c r="AM34" s="350"/>
      <c r="AN34" s="15"/>
    </row>
    <row r="35" spans="2:40" s="3" customFormat="1" ht="12" customHeight="1" thickBot="1" x14ac:dyDescent="0.25">
      <c r="B35" s="5"/>
      <c r="C35" s="4"/>
      <c r="D35" s="4"/>
      <c r="E35" s="4"/>
      <c r="F35" s="4"/>
      <c r="G35" s="4"/>
      <c r="H35" s="4"/>
      <c r="I35" s="4"/>
      <c r="J35" s="4"/>
      <c r="K35" s="6"/>
      <c r="L35" s="6"/>
      <c r="M35" s="6"/>
      <c r="N35" s="6"/>
      <c r="O35" s="6"/>
      <c r="P35" s="6"/>
      <c r="Q35" s="4"/>
      <c r="R35" s="4"/>
      <c r="S35" s="4"/>
      <c r="T35" s="4"/>
      <c r="Z35" s="346" t="s">
        <v>69</v>
      </c>
      <c r="AA35" s="346"/>
      <c r="AB35" s="346"/>
      <c r="AC35" s="346"/>
      <c r="AD35" s="346"/>
      <c r="AE35" s="350"/>
      <c r="AF35" s="350"/>
      <c r="AG35" s="350"/>
      <c r="AH35" s="350"/>
      <c r="AI35" s="350"/>
      <c r="AJ35" s="350"/>
      <c r="AK35" s="350"/>
      <c r="AL35" s="350"/>
      <c r="AM35" s="350"/>
      <c r="AN35" s="15"/>
    </row>
    <row r="36" spans="2:40" s="3" customFormat="1" ht="22.8" customHeight="1" thickBot="1" x14ac:dyDescent="0.25">
      <c r="B36" s="361" t="s">
        <v>93</v>
      </c>
      <c r="C36" s="361"/>
      <c r="D36" s="361"/>
      <c r="E36" s="361"/>
      <c r="F36" s="361"/>
      <c r="G36" s="361"/>
      <c r="H36" s="361"/>
      <c r="I36" s="4"/>
      <c r="J36" s="4"/>
      <c r="K36" s="7"/>
      <c r="L36" s="7"/>
      <c r="M36" s="7"/>
      <c r="N36" s="7"/>
      <c r="O36" s="7"/>
      <c r="P36" s="7"/>
      <c r="Q36" s="4"/>
      <c r="R36" s="4"/>
      <c r="S36" s="337" t="s">
        <v>31</v>
      </c>
      <c r="T36" s="338"/>
      <c r="U36" s="339"/>
      <c r="V36" s="340">
        <f>SUM(V38:Y155)</f>
        <v>0</v>
      </c>
      <c r="W36" s="341"/>
      <c r="X36" s="341"/>
      <c r="Y36" s="342"/>
      <c r="Z36" s="347"/>
      <c r="AA36" s="347"/>
      <c r="AB36" s="347"/>
      <c r="AC36" s="347"/>
      <c r="AD36" s="347"/>
      <c r="AE36" s="350"/>
      <c r="AF36" s="350"/>
      <c r="AG36" s="350"/>
      <c r="AH36" s="350"/>
      <c r="AI36" s="350"/>
      <c r="AJ36" s="350"/>
      <c r="AK36" s="350"/>
      <c r="AL36" s="350"/>
      <c r="AM36" s="350"/>
      <c r="AN36" s="15"/>
    </row>
    <row r="37" spans="2:40" s="3" customFormat="1" ht="17.7" customHeight="1" x14ac:dyDescent="0.2">
      <c r="B37" s="81" t="s">
        <v>13</v>
      </c>
      <c r="C37" s="82"/>
      <c r="D37" s="343" t="s">
        <v>23</v>
      </c>
      <c r="E37" s="344"/>
      <c r="F37" s="344"/>
      <c r="G37" s="344"/>
      <c r="H37" s="344"/>
      <c r="I37" s="344"/>
      <c r="J37" s="344"/>
      <c r="K37" s="344"/>
      <c r="L37" s="344"/>
      <c r="M37" s="345"/>
      <c r="N37" s="83" t="s">
        <v>0</v>
      </c>
      <c r="O37" s="84"/>
      <c r="P37" s="84"/>
      <c r="Q37" s="82" t="s">
        <v>22</v>
      </c>
      <c r="R37" s="82"/>
      <c r="S37" s="83" t="s">
        <v>1</v>
      </c>
      <c r="T37" s="84"/>
      <c r="U37" s="85"/>
      <c r="V37" s="83" t="s">
        <v>39</v>
      </c>
      <c r="W37" s="84"/>
      <c r="X37" s="84"/>
      <c r="Y37" s="85"/>
      <c r="Z37" s="83" t="s">
        <v>29</v>
      </c>
      <c r="AA37" s="84"/>
      <c r="AB37" s="84"/>
      <c r="AC37" s="83" t="s">
        <v>28</v>
      </c>
      <c r="AD37" s="149"/>
    </row>
    <row r="38" spans="2:40" s="3" customFormat="1" ht="22.8" customHeight="1" x14ac:dyDescent="0.2">
      <c r="B38" s="279"/>
      <c r="C38" s="280"/>
      <c r="D38" s="276"/>
      <c r="E38" s="277"/>
      <c r="F38" s="277"/>
      <c r="G38" s="277"/>
      <c r="H38" s="277"/>
      <c r="I38" s="277"/>
      <c r="J38" s="277"/>
      <c r="K38" s="277"/>
      <c r="L38" s="277"/>
      <c r="M38" s="278"/>
      <c r="N38" s="281"/>
      <c r="O38" s="282"/>
      <c r="P38" s="283"/>
      <c r="Q38" s="284"/>
      <c r="R38" s="285"/>
      <c r="S38" s="286"/>
      <c r="T38" s="287"/>
      <c r="U38" s="288"/>
      <c r="V38" s="289" t="str">
        <f>IF(N38="","",ROUNDDOWN(N38*S38,0))</f>
        <v/>
      </c>
      <c r="W38" s="290"/>
      <c r="X38" s="290"/>
      <c r="Y38" s="291"/>
      <c r="Z38" s="276"/>
      <c r="AA38" s="277"/>
      <c r="AB38" s="277"/>
      <c r="AC38" s="278"/>
      <c r="AD38" s="51"/>
      <c r="AE38" s="3" t="s">
        <v>65</v>
      </c>
    </row>
    <row r="39" spans="2:40" s="3" customFormat="1" ht="22.8" customHeight="1" x14ac:dyDescent="0.2">
      <c r="B39" s="279"/>
      <c r="C39" s="280"/>
      <c r="D39" s="276"/>
      <c r="E39" s="277"/>
      <c r="F39" s="277"/>
      <c r="G39" s="277"/>
      <c r="H39" s="277"/>
      <c r="I39" s="277"/>
      <c r="J39" s="277"/>
      <c r="K39" s="277"/>
      <c r="L39" s="277"/>
      <c r="M39" s="278"/>
      <c r="N39" s="281"/>
      <c r="O39" s="282"/>
      <c r="P39" s="283"/>
      <c r="Q39" s="284"/>
      <c r="R39" s="285"/>
      <c r="S39" s="286"/>
      <c r="T39" s="287"/>
      <c r="U39" s="288"/>
      <c r="V39" s="289" t="str">
        <f t="shared" ref="V39:V102" si="0">IF(N39="","",ROUNDDOWN(N39*S39,0))</f>
        <v/>
      </c>
      <c r="W39" s="290"/>
      <c r="X39" s="290"/>
      <c r="Y39" s="291"/>
      <c r="Z39" s="276"/>
      <c r="AA39" s="277"/>
      <c r="AB39" s="277"/>
      <c r="AC39" s="278"/>
      <c r="AD39" s="51"/>
    </row>
    <row r="40" spans="2:40" s="3" customFormat="1" ht="22.8" customHeight="1" x14ac:dyDescent="0.2">
      <c r="B40" s="279"/>
      <c r="C40" s="280"/>
      <c r="D40" s="276"/>
      <c r="E40" s="277"/>
      <c r="F40" s="277"/>
      <c r="G40" s="277"/>
      <c r="H40" s="277"/>
      <c r="I40" s="277"/>
      <c r="J40" s="277"/>
      <c r="K40" s="277"/>
      <c r="L40" s="277"/>
      <c r="M40" s="278"/>
      <c r="N40" s="281"/>
      <c r="O40" s="282"/>
      <c r="P40" s="283"/>
      <c r="Q40" s="284"/>
      <c r="R40" s="285"/>
      <c r="S40" s="286"/>
      <c r="T40" s="287"/>
      <c r="U40" s="288"/>
      <c r="V40" s="289" t="str">
        <f t="shared" si="0"/>
        <v/>
      </c>
      <c r="W40" s="290"/>
      <c r="X40" s="290"/>
      <c r="Y40" s="291"/>
      <c r="Z40" s="276"/>
      <c r="AA40" s="277"/>
      <c r="AB40" s="277"/>
      <c r="AC40" s="278"/>
      <c r="AD40" s="54"/>
      <c r="AE40" s="26"/>
    </row>
    <row r="41" spans="2:40" s="3" customFormat="1" ht="22.8" customHeight="1" x14ac:dyDescent="0.2">
      <c r="B41" s="279"/>
      <c r="C41" s="280"/>
      <c r="D41" s="276"/>
      <c r="E41" s="277"/>
      <c r="F41" s="277"/>
      <c r="G41" s="277"/>
      <c r="H41" s="277"/>
      <c r="I41" s="277"/>
      <c r="J41" s="277"/>
      <c r="K41" s="277"/>
      <c r="L41" s="277"/>
      <c r="M41" s="278"/>
      <c r="N41" s="281"/>
      <c r="O41" s="282"/>
      <c r="P41" s="283"/>
      <c r="Q41" s="284"/>
      <c r="R41" s="285"/>
      <c r="S41" s="286"/>
      <c r="T41" s="287"/>
      <c r="U41" s="288"/>
      <c r="V41" s="289" t="str">
        <f t="shared" si="0"/>
        <v/>
      </c>
      <c r="W41" s="290"/>
      <c r="X41" s="290"/>
      <c r="Y41" s="291"/>
      <c r="Z41" s="276"/>
      <c r="AA41" s="277"/>
      <c r="AB41" s="277"/>
      <c r="AC41" s="278"/>
      <c r="AD41" s="54"/>
      <c r="AE41" s="52"/>
    </row>
    <row r="42" spans="2:40" s="3" customFormat="1" ht="22.8" customHeight="1" x14ac:dyDescent="0.2">
      <c r="B42" s="279"/>
      <c r="C42" s="280"/>
      <c r="D42" s="276"/>
      <c r="E42" s="277"/>
      <c r="F42" s="277"/>
      <c r="G42" s="277"/>
      <c r="H42" s="277"/>
      <c r="I42" s="277"/>
      <c r="J42" s="277"/>
      <c r="K42" s="277"/>
      <c r="L42" s="277"/>
      <c r="M42" s="278"/>
      <c r="N42" s="281"/>
      <c r="O42" s="282"/>
      <c r="P42" s="283"/>
      <c r="Q42" s="284"/>
      <c r="R42" s="285"/>
      <c r="S42" s="286"/>
      <c r="T42" s="287"/>
      <c r="U42" s="288"/>
      <c r="V42" s="289" t="str">
        <f t="shared" si="0"/>
        <v/>
      </c>
      <c r="W42" s="290"/>
      <c r="X42" s="290"/>
      <c r="Y42" s="291"/>
      <c r="Z42" s="276"/>
      <c r="AA42" s="277"/>
      <c r="AB42" s="277"/>
      <c r="AC42" s="278"/>
      <c r="AD42" s="54"/>
      <c r="AE42" s="52"/>
    </row>
    <row r="43" spans="2:40" s="3" customFormat="1" ht="22.8" customHeight="1" x14ac:dyDescent="0.2">
      <c r="B43" s="279"/>
      <c r="C43" s="280"/>
      <c r="D43" s="276"/>
      <c r="E43" s="277"/>
      <c r="F43" s="277"/>
      <c r="G43" s="277"/>
      <c r="H43" s="277"/>
      <c r="I43" s="277"/>
      <c r="J43" s="277"/>
      <c r="K43" s="277"/>
      <c r="L43" s="277"/>
      <c r="M43" s="278"/>
      <c r="N43" s="281"/>
      <c r="O43" s="282"/>
      <c r="P43" s="283"/>
      <c r="Q43" s="284"/>
      <c r="R43" s="285"/>
      <c r="S43" s="286"/>
      <c r="T43" s="287"/>
      <c r="U43" s="288"/>
      <c r="V43" s="289" t="str">
        <f t="shared" si="0"/>
        <v/>
      </c>
      <c r="W43" s="290"/>
      <c r="X43" s="290"/>
      <c r="Y43" s="291"/>
      <c r="Z43" s="276"/>
      <c r="AA43" s="277"/>
      <c r="AB43" s="277"/>
      <c r="AC43" s="278"/>
      <c r="AD43" s="54"/>
      <c r="AE43" s="52"/>
    </row>
    <row r="44" spans="2:40" ht="22.8" customHeight="1" x14ac:dyDescent="0.2">
      <c r="B44" s="279"/>
      <c r="C44" s="280"/>
      <c r="D44" s="276"/>
      <c r="E44" s="277"/>
      <c r="F44" s="277"/>
      <c r="G44" s="277"/>
      <c r="H44" s="277"/>
      <c r="I44" s="277"/>
      <c r="J44" s="277"/>
      <c r="K44" s="277"/>
      <c r="L44" s="277"/>
      <c r="M44" s="278"/>
      <c r="N44" s="281"/>
      <c r="O44" s="282"/>
      <c r="P44" s="283"/>
      <c r="Q44" s="284"/>
      <c r="R44" s="285"/>
      <c r="S44" s="286"/>
      <c r="T44" s="287"/>
      <c r="U44" s="288"/>
      <c r="V44" s="289" t="str">
        <f t="shared" si="0"/>
        <v/>
      </c>
      <c r="W44" s="290"/>
      <c r="X44" s="290"/>
      <c r="Y44" s="291"/>
      <c r="Z44" s="276"/>
      <c r="AA44" s="277"/>
      <c r="AB44" s="277"/>
      <c r="AC44" s="278"/>
      <c r="AD44" s="54"/>
      <c r="AE44" s="52"/>
    </row>
    <row r="45" spans="2:40" ht="22.8" customHeight="1" x14ac:dyDescent="0.2">
      <c r="B45" s="279"/>
      <c r="C45" s="280"/>
      <c r="D45" s="276"/>
      <c r="E45" s="277"/>
      <c r="F45" s="277"/>
      <c r="G45" s="277"/>
      <c r="H45" s="277"/>
      <c r="I45" s="277"/>
      <c r="J45" s="277"/>
      <c r="K45" s="277"/>
      <c r="L45" s="277"/>
      <c r="M45" s="278"/>
      <c r="N45" s="281"/>
      <c r="O45" s="282"/>
      <c r="P45" s="283"/>
      <c r="Q45" s="284"/>
      <c r="R45" s="285"/>
      <c r="S45" s="286"/>
      <c r="T45" s="287"/>
      <c r="U45" s="288"/>
      <c r="V45" s="289" t="str">
        <f t="shared" si="0"/>
        <v/>
      </c>
      <c r="W45" s="290"/>
      <c r="X45" s="290"/>
      <c r="Y45" s="291"/>
      <c r="Z45" s="276"/>
      <c r="AA45" s="277"/>
      <c r="AB45" s="277"/>
      <c r="AC45" s="278"/>
      <c r="AD45" s="54"/>
      <c r="AE45" s="52"/>
    </row>
    <row r="46" spans="2:40" ht="22.8" customHeight="1" x14ac:dyDescent="0.2">
      <c r="B46" s="279"/>
      <c r="C46" s="280"/>
      <c r="D46" s="276"/>
      <c r="E46" s="277"/>
      <c r="F46" s="277"/>
      <c r="G46" s="277"/>
      <c r="H46" s="277"/>
      <c r="I46" s="277"/>
      <c r="J46" s="277"/>
      <c r="K46" s="277"/>
      <c r="L46" s="277"/>
      <c r="M46" s="278"/>
      <c r="N46" s="281"/>
      <c r="O46" s="282"/>
      <c r="P46" s="283"/>
      <c r="Q46" s="284"/>
      <c r="R46" s="285"/>
      <c r="S46" s="286"/>
      <c r="T46" s="287"/>
      <c r="U46" s="288"/>
      <c r="V46" s="289" t="str">
        <f t="shared" si="0"/>
        <v/>
      </c>
      <c r="W46" s="290"/>
      <c r="X46" s="290"/>
      <c r="Y46" s="291"/>
      <c r="Z46" s="276"/>
      <c r="AA46" s="277"/>
      <c r="AB46" s="277"/>
      <c r="AC46" s="278"/>
      <c r="AD46" s="54"/>
      <c r="AE46" s="52"/>
    </row>
    <row r="47" spans="2:40" ht="22.8" customHeight="1" x14ac:dyDescent="0.2">
      <c r="B47" s="279"/>
      <c r="C47" s="280"/>
      <c r="D47" s="276"/>
      <c r="E47" s="277"/>
      <c r="F47" s="277"/>
      <c r="G47" s="277"/>
      <c r="H47" s="277"/>
      <c r="I47" s="277"/>
      <c r="J47" s="277"/>
      <c r="K47" s="277"/>
      <c r="L47" s="277"/>
      <c r="M47" s="278"/>
      <c r="N47" s="281"/>
      <c r="O47" s="282"/>
      <c r="P47" s="283"/>
      <c r="Q47" s="284"/>
      <c r="R47" s="285"/>
      <c r="S47" s="286"/>
      <c r="T47" s="287"/>
      <c r="U47" s="288"/>
      <c r="V47" s="289" t="str">
        <f t="shared" si="0"/>
        <v/>
      </c>
      <c r="W47" s="290"/>
      <c r="X47" s="290"/>
      <c r="Y47" s="291"/>
      <c r="Z47" s="276"/>
      <c r="AA47" s="277"/>
      <c r="AB47" s="277"/>
      <c r="AC47" s="278"/>
      <c r="AD47" s="54"/>
      <c r="AE47" s="52"/>
    </row>
    <row r="48" spans="2:40" ht="22.8" customHeight="1" x14ac:dyDescent="0.2">
      <c r="B48" s="279"/>
      <c r="C48" s="280"/>
      <c r="D48" s="276"/>
      <c r="E48" s="277"/>
      <c r="F48" s="277"/>
      <c r="G48" s="277"/>
      <c r="H48" s="277"/>
      <c r="I48" s="277"/>
      <c r="J48" s="277"/>
      <c r="K48" s="277"/>
      <c r="L48" s="277"/>
      <c r="M48" s="278"/>
      <c r="N48" s="281"/>
      <c r="O48" s="282"/>
      <c r="P48" s="283"/>
      <c r="Q48" s="284"/>
      <c r="R48" s="285"/>
      <c r="S48" s="286"/>
      <c r="T48" s="287"/>
      <c r="U48" s="288"/>
      <c r="V48" s="289" t="str">
        <f t="shared" si="0"/>
        <v/>
      </c>
      <c r="W48" s="290"/>
      <c r="X48" s="290"/>
      <c r="Y48" s="291"/>
      <c r="Z48" s="276"/>
      <c r="AA48" s="277"/>
      <c r="AB48" s="277"/>
      <c r="AC48" s="278"/>
      <c r="AD48" s="54"/>
      <c r="AE48" s="52"/>
    </row>
    <row r="49" spans="2:34" ht="22.8" customHeight="1" x14ac:dyDescent="0.2">
      <c r="B49" s="279"/>
      <c r="C49" s="280"/>
      <c r="D49" s="276"/>
      <c r="E49" s="277"/>
      <c r="F49" s="277"/>
      <c r="G49" s="277"/>
      <c r="H49" s="277"/>
      <c r="I49" s="277"/>
      <c r="J49" s="277"/>
      <c r="K49" s="277"/>
      <c r="L49" s="277"/>
      <c r="M49" s="278"/>
      <c r="N49" s="281"/>
      <c r="O49" s="282"/>
      <c r="P49" s="283"/>
      <c r="Q49" s="284"/>
      <c r="R49" s="285"/>
      <c r="S49" s="286"/>
      <c r="T49" s="287"/>
      <c r="U49" s="288"/>
      <c r="V49" s="289" t="str">
        <f t="shared" si="0"/>
        <v/>
      </c>
      <c r="W49" s="290"/>
      <c r="X49" s="290"/>
      <c r="Y49" s="291"/>
      <c r="Z49" s="276"/>
      <c r="AA49" s="277"/>
      <c r="AB49" s="277"/>
      <c r="AC49" s="278"/>
      <c r="AD49" s="54"/>
      <c r="AE49" s="52"/>
    </row>
    <row r="50" spans="2:34" ht="22.8" customHeight="1" x14ac:dyDescent="0.2">
      <c r="B50" s="279"/>
      <c r="C50" s="280"/>
      <c r="D50" s="276"/>
      <c r="E50" s="277"/>
      <c r="F50" s="277"/>
      <c r="G50" s="277"/>
      <c r="H50" s="277"/>
      <c r="I50" s="277"/>
      <c r="J50" s="277"/>
      <c r="K50" s="277"/>
      <c r="L50" s="277"/>
      <c r="M50" s="278"/>
      <c r="N50" s="281"/>
      <c r="O50" s="282"/>
      <c r="P50" s="283"/>
      <c r="Q50" s="284"/>
      <c r="R50" s="285"/>
      <c r="S50" s="286"/>
      <c r="T50" s="287"/>
      <c r="U50" s="288"/>
      <c r="V50" s="289" t="str">
        <f t="shared" si="0"/>
        <v/>
      </c>
      <c r="W50" s="290"/>
      <c r="X50" s="290"/>
      <c r="Y50" s="291"/>
      <c r="Z50" s="276"/>
      <c r="AA50" s="277"/>
      <c r="AB50" s="277"/>
      <c r="AC50" s="278"/>
      <c r="AD50" s="54"/>
      <c r="AE50" s="52"/>
    </row>
    <row r="51" spans="2:34" ht="22.8" customHeight="1" x14ac:dyDescent="0.2">
      <c r="B51" s="279"/>
      <c r="C51" s="280"/>
      <c r="D51" s="276"/>
      <c r="E51" s="277"/>
      <c r="F51" s="277"/>
      <c r="G51" s="277"/>
      <c r="H51" s="277"/>
      <c r="I51" s="277"/>
      <c r="J51" s="277"/>
      <c r="K51" s="277"/>
      <c r="L51" s="277"/>
      <c r="M51" s="278"/>
      <c r="N51" s="281"/>
      <c r="O51" s="282"/>
      <c r="P51" s="283"/>
      <c r="Q51" s="284"/>
      <c r="R51" s="285"/>
      <c r="S51" s="286"/>
      <c r="T51" s="287"/>
      <c r="U51" s="288"/>
      <c r="V51" s="289" t="str">
        <f t="shared" si="0"/>
        <v/>
      </c>
      <c r="W51" s="290"/>
      <c r="X51" s="290"/>
      <c r="Y51" s="291"/>
      <c r="Z51" s="276"/>
      <c r="AA51" s="277"/>
      <c r="AB51" s="277"/>
      <c r="AC51" s="278"/>
      <c r="AD51" s="54"/>
      <c r="AE51" s="52"/>
    </row>
    <row r="52" spans="2:34" ht="22.8" customHeight="1" x14ac:dyDescent="0.2">
      <c r="B52" s="279"/>
      <c r="C52" s="280"/>
      <c r="D52" s="276"/>
      <c r="E52" s="277"/>
      <c r="F52" s="277"/>
      <c r="G52" s="277"/>
      <c r="H52" s="277"/>
      <c r="I52" s="277"/>
      <c r="J52" s="277"/>
      <c r="K52" s="277"/>
      <c r="L52" s="277"/>
      <c r="M52" s="278"/>
      <c r="N52" s="281"/>
      <c r="O52" s="282"/>
      <c r="P52" s="283"/>
      <c r="Q52" s="284"/>
      <c r="R52" s="285"/>
      <c r="S52" s="286"/>
      <c r="T52" s="287"/>
      <c r="U52" s="288"/>
      <c r="V52" s="289" t="str">
        <f t="shared" si="0"/>
        <v/>
      </c>
      <c r="W52" s="290"/>
      <c r="X52" s="290"/>
      <c r="Y52" s="291"/>
      <c r="Z52" s="276"/>
      <c r="AA52" s="277"/>
      <c r="AB52" s="277"/>
      <c r="AC52" s="278"/>
      <c r="AD52" s="54"/>
      <c r="AE52" s="52"/>
    </row>
    <row r="53" spans="2:34" ht="22.8" customHeight="1" x14ac:dyDescent="0.2">
      <c r="B53" s="279"/>
      <c r="C53" s="280"/>
      <c r="D53" s="276"/>
      <c r="E53" s="277"/>
      <c r="F53" s="277"/>
      <c r="G53" s="277"/>
      <c r="H53" s="277"/>
      <c r="I53" s="277"/>
      <c r="J53" s="277"/>
      <c r="K53" s="277"/>
      <c r="L53" s="277"/>
      <c r="M53" s="278"/>
      <c r="N53" s="281"/>
      <c r="O53" s="282"/>
      <c r="P53" s="283"/>
      <c r="Q53" s="284"/>
      <c r="R53" s="285"/>
      <c r="S53" s="286"/>
      <c r="T53" s="287"/>
      <c r="U53" s="288"/>
      <c r="V53" s="289" t="str">
        <f t="shared" si="0"/>
        <v/>
      </c>
      <c r="W53" s="290"/>
      <c r="X53" s="290"/>
      <c r="Y53" s="291"/>
      <c r="Z53" s="276"/>
      <c r="AA53" s="277"/>
      <c r="AB53" s="277"/>
      <c r="AC53" s="278"/>
      <c r="AD53" s="54"/>
      <c r="AE53" s="52"/>
    </row>
    <row r="54" spans="2:34" ht="22.8" customHeight="1" x14ac:dyDescent="0.2">
      <c r="B54" s="279"/>
      <c r="C54" s="280"/>
      <c r="D54" s="276"/>
      <c r="E54" s="277"/>
      <c r="F54" s="277"/>
      <c r="G54" s="277"/>
      <c r="H54" s="277"/>
      <c r="I54" s="277"/>
      <c r="J54" s="277"/>
      <c r="K54" s="277"/>
      <c r="L54" s="277"/>
      <c r="M54" s="278"/>
      <c r="N54" s="281"/>
      <c r="O54" s="282"/>
      <c r="P54" s="283"/>
      <c r="Q54" s="284"/>
      <c r="R54" s="285"/>
      <c r="S54" s="286"/>
      <c r="T54" s="287"/>
      <c r="U54" s="288"/>
      <c r="V54" s="289" t="str">
        <f t="shared" si="0"/>
        <v/>
      </c>
      <c r="W54" s="290"/>
      <c r="X54" s="290"/>
      <c r="Y54" s="291"/>
      <c r="Z54" s="276"/>
      <c r="AA54" s="277"/>
      <c r="AB54" s="277"/>
      <c r="AC54" s="278"/>
      <c r="AD54" s="54"/>
    </row>
    <row r="55" spans="2:34" ht="22.8" customHeight="1" x14ac:dyDescent="0.2">
      <c r="B55" s="279"/>
      <c r="C55" s="280"/>
      <c r="D55" s="276"/>
      <c r="E55" s="277"/>
      <c r="F55" s="277"/>
      <c r="G55" s="277"/>
      <c r="H55" s="277"/>
      <c r="I55" s="277"/>
      <c r="J55" s="277"/>
      <c r="K55" s="277"/>
      <c r="L55" s="277"/>
      <c r="M55" s="278"/>
      <c r="N55" s="281"/>
      <c r="O55" s="282"/>
      <c r="P55" s="283"/>
      <c r="Q55" s="284"/>
      <c r="R55" s="285"/>
      <c r="S55" s="286"/>
      <c r="T55" s="287"/>
      <c r="U55" s="288"/>
      <c r="V55" s="289" t="str">
        <f t="shared" si="0"/>
        <v/>
      </c>
      <c r="W55" s="290"/>
      <c r="X55" s="290"/>
      <c r="Y55" s="291"/>
      <c r="Z55" s="276"/>
      <c r="AA55" s="277"/>
      <c r="AB55" s="277"/>
      <c r="AC55" s="278"/>
      <c r="AD55" s="54"/>
    </row>
    <row r="56" spans="2:34" ht="22.8" customHeight="1" x14ac:dyDescent="0.2">
      <c r="B56" s="279"/>
      <c r="C56" s="280"/>
      <c r="D56" s="276"/>
      <c r="E56" s="277"/>
      <c r="F56" s="277"/>
      <c r="G56" s="277"/>
      <c r="H56" s="277"/>
      <c r="I56" s="277"/>
      <c r="J56" s="277"/>
      <c r="K56" s="277"/>
      <c r="L56" s="277"/>
      <c r="M56" s="278"/>
      <c r="N56" s="281"/>
      <c r="O56" s="282"/>
      <c r="P56" s="283"/>
      <c r="Q56" s="284"/>
      <c r="R56" s="285"/>
      <c r="S56" s="286"/>
      <c r="T56" s="287"/>
      <c r="U56" s="288"/>
      <c r="V56" s="289" t="str">
        <f t="shared" si="0"/>
        <v/>
      </c>
      <c r="W56" s="290"/>
      <c r="X56" s="290"/>
      <c r="Y56" s="291"/>
      <c r="Z56" s="276"/>
      <c r="AA56" s="277"/>
      <c r="AB56" s="277"/>
      <c r="AC56" s="278"/>
      <c r="AD56" s="54"/>
    </row>
    <row r="57" spans="2:34" ht="22.8" customHeight="1" x14ac:dyDescent="0.2">
      <c r="B57" s="279"/>
      <c r="C57" s="280"/>
      <c r="D57" s="276"/>
      <c r="E57" s="277"/>
      <c r="F57" s="277"/>
      <c r="G57" s="277"/>
      <c r="H57" s="277"/>
      <c r="I57" s="277"/>
      <c r="J57" s="277"/>
      <c r="K57" s="277"/>
      <c r="L57" s="277"/>
      <c r="M57" s="278"/>
      <c r="N57" s="281"/>
      <c r="O57" s="282"/>
      <c r="P57" s="283"/>
      <c r="Q57" s="284"/>
      <c r="R57" s="285"/>
      <c r="S57" s="286"/>
      <c r="T57" s="287"/>
      <c r="U57" s="288"/>
      <c r="V57" s="289" t="str">
        <f t="shared" si="0"/>
        <v/>
      </c>
      <c r="W57" s="290"/>
      <c r="X57" s="290"/>
      <c r="Y57" s="291"/>
      <c r="Z57" s="276"/>
      <c r="AA57" s="277"/>
      <c r="AB57" s="277"/>
      <c r="AC57" s="278"/>
      <c r="AD57" s="54"/>
    </row>
    <row r="58" spans="2:34" ht="22.8" customHeight="1" x14ac:dyDescent="0.2">
      <c r="B58" s="279"/>
      <c r="C58" s="280"/>
      <c r="D58" s="276"/>
      <c r="E58" s="277"/>
      <c r="F58" s="277"/>
      <c r="G58" s="277"/>
      <c r="H58" s="277"/>
      <c r="I58" s="277"/>
      <c r="J58" s="277"/>
      <c r="K58" s="277"/>
      <c r="L58" s="277"/>
      <c r="M58" s="278"/>
      <c r="N58" s="281"/>
      <c r="O58" s="282"/>
      <c r="P58" s="283"/>
      <c r="Q58" s="284"/>
      <c r="R58" s="285"/>
      <c r="S58" s="286"/>
      <c r="T58" s="287"/>
      <c r="U58" s="288"/>
      <c r="V58" s="289" t="str">
        <f t="shared" si="0"/>
        <v/>
      </c>
      <c r="W58" s="290"/>
      <c r="X58" s="290"/>
      <c r="Y58" s="291"/>
      <c r="Z58" s="276"/>
      <c r="AA58" s="277"/>
      <c r="AB58" s="277"/>
      <c r="AC58" s="278"/>
      <c r="AD58" s="54"/>
    </row>
    <row r="59" spans="2:34" ht="22.8" customHeight="1" x14ac:dyDescent="0.2">
      <c r="B59" s="279"/>
      <c r="C59" s="280"/>
      <c r="D59" s="276"/>
      <c r="E59" s="277"/>
      <c r="F59" s="277"/>
      <c r="G59" s="277"/>
      <c r="H59" s="277"/>
      <c r="I59" s="277"/>
      <c r="J59" s="277"/>
      <c r="K59" s="277"/>
      <c r="L59" s="277"/>
      <c r="M59" s="278"/>
      <c r="N59" s="281"/>
      <c r="O59" s="282"/>
      <c r="P59" s="283"/>
      <c r="Q59" s="284"/>
      <c r="R59" s="285"/>
      <c r="S59" s="286"/>
      <c r="T59" s="287"/>
      <c r="U59" s="288"/>
      <c r="V59" s="289" t="str">
        <f t="shared" si="0"/>
        <v/>
      </c>
      <c r="W59" s="290"/>
      <c r="X59" s="290"/>
      <c r="Y59" s="291"/>
      <c r="Z59" s="276"/>
      <c r="AA59" s="277"/>
      <c r="AB59" s="277"/>
      <c r="AC59" s="278"/>
      <c r="AD59" s="54"/>
    </row>
    <row r="60" spans="2:34" ht="22.8" customHeight="1" x14ac:dyDescent="0.2">
      <c r="B60" s="279"/>
      <c r="C60" s="280"/>
      <c r="D60" s="276"/>
      <c r="E60" s="277"/>
      <c r="F60" s="277"/>
      <c r="G60" s="277"/>
      <c r="H60" s="277"/>
      <c r="I60" s="277"/>
      <c r="J60" s="277"/>
      <c r="K60" s="277"/>
      <c r="L60" s="277"/>
      <c r="M60" s="278"/>
      <c r="N60" s="281"/>
      <c r="O60" s="282"/>
      <c r="P60" s="283"/>
      <c r="Q60" s="284"/>
      <c r="R60" s="285"/>
      <c r="S60" s="286"/>
      <c r="T60" s="287"/>
      <c r="U60" s="288"/>
      <c r="V60" s="289" t="str">
        <f t="shared" si="0"/>
        <v/>
      </c>
      <c r="W60" s="290"/>
      <c r="X60" s="290"/>
      <c r="Y60" s="291"/>
      <c r="Z60" s="276"/>
      <c r="AA60" s="277"/>
      <c r="AB60" s="277"/>
      <c r="AC60" s="278"/>
      <c r="AD60" s="54"/>
    </row>
    <row r="61" spans="2:34" ht="22.8" customHeight="1" x14ac:dyDescent="0.2">
      <c r="B61" s="279"/>
      <c r="C61" s="280"/>
      <c r="D61" s="276"/>
      <c r="E61" s="277"/>
      <c r="F61" s="277"/>
      <c r="G61" s="277"/>
      <c r="H61" s="277"/>
      <c r="I61" s="277"/>
      <c r="J61" s="277"/>
      <c r="K61" s="277"/>
      <c r="L61" s="277"/>
      <c r="M61" s="278"/>
      <c r="N61" s="281"/>
      <c r="O61" s="282"/>
      <c r="P61" s="283"/>
      <c r="Q61" s="284"/>
      <c r="R61" s="285"/>
      <c r="S61" s="286"/>
      <c r="T61" s="287"/>
      <c r="U61" s="288"/>
      <c r="V61" s="289" t="str">
        <f t="shared" si="0"/>
        <v/>
      </c>
      <c r="W61" s="290"/>
      <c r="X61" s="290"/>
      <c r="Y61" s="291"/>
      <c r="Z61" s="276"/>
      <c r="AA61" s="277"/>
      <c r="AB61" s="277"/>
      <c r="AC61" s="278"/>
      <c r="AD61" s="54"/>
    </row>
    <row r="62" spans="2:34" ht="22.8" customHeight="1" x14ac:dyDescent="0.2">
      <c r="B62" s="279"/>
      <c r="C62" s="280"/>
      <c r="D62" s="276"/>
      <c r="E62" s="277"/>
      <c r="F62" s="277"/>
      <c r="G62" s="277"/>
      <c r="H62" s="277"/>
      <c r="I62" s="277"/>
      <c r="J62" s="277"/>
      <c r="K62" s="277"/>
      <c r="L62" s="277"/>
      <c r="M62" s="278"/>
      <c r="N62" s="281"/>
      <c r="O62" s="282"/>
      <c r="P62" s="283"/>
      <c r="Q62" s="284"/>
      <c r="R62" s="285"/>
      <c r="S62" s="286"/>
      <c r="T62" s="287"/>
      <c r="U62" s="288"/>
      <c r="V62" s="289" t="str">
        <f t="shared" si="0"/>
        <v/>
      </c>
      <c r="W62" s="290"/>
      <c r="X62" s="290"/>
      <c r="Y62" s="291"/>
      <c r="Z62" s="276"/>
      <c r="AA62" s="277"/>
      <c r="AB62" s="277"/>
      <c r="AC62" s="278"/>
      <c r="AD62" s="54"/>
    </row>
    <row r="63" spans="2:34" ht="22.8" customHeight="1" x14ac:dyDescent="0.2">
      <c r="B63" s="279"/>
      <c r="C63" s="280"/>
      <c r="D63" s="276"/>
      <c r="E63" s="277"/>
      <c r="F63" s="277"/>
      <c r="G63" s="277"/>
      <c r="H63" s="277"/>
      <c r="I63" s="277"/>
      <c r="J63" s="277"/>
      <c r="K63" s="277"/>
      <c r="L63" s="277"/>
      <c r="M63" s="278"/>
      <c r="N63" s="281"/>
      <c r="O63" s="282"/>
      <c r="P63" s="283"/>
      <c r="Q63" s="284"/>
      <c r="R63" s="285"/>
      <c r="S63" s="286"/>
      <c r="T63" s="287"/>
      <c r="U63" s="288"/>
      <c r="V63" s="289" t="str">
        <f t="shared" si="0"/>
        <v/>
      </c>
      <c r="W63" s="290"/>
      <c r="X63" s="290"/>
      <c r="Y63" s="291"/>
      <c r="Z63" s="276"/>
      <c r="AA63" s="277"/>
      <c r="AB63" s="277"/>
      <c r="AC63" s="278"/>
      <c r="AD63" s="54"/>
    </row>
    <row r="64" spans="2:34" ht="22.8" customHeight="1" x14ac:dyDescent="0.2">
      <c r="B64" s="279"/>
      <c r="C64" s="280"/>
      <c r="D64" s="276"/>
      <c r="E64" s="277"/>
      <c r="F64" s="277"/>
      <c r="G64" s="277"/>
      <c r="H64" s="277"/>
      <c r="I64" s="277"/>
      <c r="J64" s="277"/>
      <c r="K64" s="277"/>
      <c r="L64" s="277"/>
      <c r="M64" s="278"/>
      <c r="N64" s="281"/>
      <c r="O64" s="282"/>
      <c r="P64" s="283"/>
      <c r="Q64" s="284"/>
      <c r="R64" s="285"/>
      <c r="S64" s="286"/>
      <c r="T64" s="287"/>
      <c r="U64" s="288"/>
      <c r="V64" s="289" t="str">
        <f t="shared" si="0"/>
        <v/>
      </c>
      <c r="W64" s="290"/>
      <c r="X64" s="290"/>
      <c r="Y64" s="291"/>
      <c r="Z64" s="276"/>
      <c r="AA64" s="277"/>
      <c r="AB64" s="277"/>
      <c r="AC64" s="278"/>
      <c r="AD64" s="54"/>
      <c r="AE64" s="53" t="s">
        <v>94</v>
      </c>
      <c r="AF64" s="29"/>
      <c r="AG64" s="29"/>
      <c r="AH64" s="29"/>
    </row>
    <row r="65" spans="2:31" ht="22.8" customHeight="1" x14ac:dyDescent="0.2">
      <c r="B65" s="279"/>
      <c r="C65" s="280"/>
      <c r="D65" s="276"/>
      <c r="E65" s="277"/>
      <c r="F65" s="277"/>
      <c r="G65" s="277"/>
      <c r="H65" s="277"/>
      <c r="I65" s="277"/>
      <c r="J65" s="277"/>
      <c r="K65" s="277"/>
      <c r="L65" s="277"/>
      <c r="M65" s="278"/>
      <c r="N65" s="281"/>
      <c r="O65" s="282"/>
      <c r="P65" s="283"/>
      <c r="Q65" s="284"/>
      <c r="R65" s="285"/>
      <c r="S65" s="286"/>
      <c r="T65" s="287"/>
      <c r="U65" s="288"/>
      <c r="V65" s="289" t="str">
        <f t="shared" si="0"/>
        <v/>
      </c>
      <c r="W65" s="290"/>
      <c r="X65" s="290"/>
      <c r="Y65" s="291"/>
      <c r="Z65" s="276"/>
      <c r="AA65" s="277"/>
      <c r="AB65" s="277"/>
      <c r="AC65" s="278"/>
      <c r="AD65" s="54"/>
      <c r="AE65" s="1" t="s">
        <v>95</v>
      </c>
    </row>
    <row r="66" spans="2:31" ht="22.8" customHeight="1" x14ac:dyDescent="0.2">
      <c r="B66" s="279"/>
      <c r="C66" s="280"/>
      <c r="D66" s="276"/>
      <c r="E66" s="277"/>
      <c r="F66" s="277"/>
      <c r="G66" s="277"/>
      <c r="H66" s="277"/>
      <c r="I66" s="277"/>
      <c r="J66" s="277"/>
      <c r="K66" s="277"/>
      <c r="L66" s="277"/>
      <c r="M66" s="278"/>
      <c r="N66" s="281"/>
      <c r="O66" s="282"/>
      <c r="P66" s="283"/>
      <c r="Q66" s="284"/>
      <c r="R66" s="285"/>
      <c r="S66" s="286"/>
      <c r="T66" s="287"/>
      <c r="U66" s="288"/>
      <c r="V66" s="289" t="str">
        <f t="shared" si="0"/>
        <v/>
      </c>
      <c r="W66" s="290"/>
      <c r="X66" s="290"/>
      <c r="Y66" s="291"/>
      <c r="Z66" s="276"/>
      <c r="AA66" s="277"/>
      <c r="AB66" s="277"/>
      <c r="AC66" s="278"/>
      <c r="AD66" s="54"/>
    </row>
    <row r="67" spans="2:31" ht="22.8" customHeight="1" x14ac:dyDescent="0.2">
      <c r="B67" s="279"/>
      <c r="C67" s="280"/>
      <c r="D67" s="276"/>
      <c r="E67" s="277"/>
      <c r="F67" s="277"/>
      <c r="G67" s="277"/>
      <c r="H67" s="277"/>
      <c r="I67" s="277"/>
      <c r="J67" s="277"/>
      <c r="K67" s="277"/>
      <c r="L67" s="277"/>
      <c r="M67" s="278"/>
      <c r="N67" s="281"/>
      <c r="O67" s="282"/>
      <c r="P67" s="283"/>
      <c r="Q67" s="284"/>
      <c r="R67" s="285"/>
      <c r="S67" s="286"/>
      <c r="T67" s="287"/>
      <c r="U67" s="288"/>
      <c r="V67" s="289" t="str">
        <f t="shared" si="0"/>
        <v/>
      </c>
      <c r="W67" s="290"/>
      <c r="X67" s="290"/>
      <c r="Y67" s="291"/>
      <c r="Z67" s="276"/>
      <c r="AA67" s="277"/>
      <c r="AB67" s="277"/>
      <c r="AC67" s="278"/>
      <c r="AD67" s="54"/>
    </row>
    <row r="68" spans="2:31" ht="22.8" customHeight="1" x14ac:dyDescent="0.2">
      <c r="B68" s="279"/>
      <c r="C68" s="280"/>
      <c r="D68" s="276"/>
      <c r="E68" s="277"/>
      <c r="F68" s="277"/>
      <c r="G68" s="277"/>
      <c r="H68" s="277"/>
      <c r="I68" s="277"/>
      <c r="J68" s="277"/>
      <c r="K68" s="277"/>
      <c r="L68" s="277"/>
      <c r="M68" s="278"/>
      <c r="N68" s="281"/>
      <c r="O68" s="282"/>
      <c r="P68" s="283"/>
      <c r="Q68" s="284"/>
      <c r="R68" s="285"/>
      <c r="S68" s="286"/>
      <c r="T68" s="287"/>
      <c r="U68" s="288"/>
      <c r="V68" s="289" t="str">
        <f t="shared" si="0"/>
        <v/>
      </c>
      <c r="W68" s="290"/>
      <c r="X68" s="290"/>
      <c r="Y68" s="291"/>
      <c r="Z68" s="276"/>
      <c r="AA68" s="277"/>
      <c r="AB68" s="277"/>
      <c r="AC68" s="278"/>
      <c r="AD68" s="54"/>
    </row>
    <row r="69" spans="2:31" ht="22.8" customHeight="1" x14ac:dyDescent="0.2">
      <c r="B69" s="279"/>
      <c r="C69" s="280"/>
      <c r="D69" s="276"/>
      <c r="E69" s="277"/>
      <c r="F69" s="277"/>
      <c r="G69" s="277"/>
      <c r="H69" s="277"/>
      <c r="I69" s="277"/>
      <c r="J69" s="277"/>
      <c r="K69" s="277"/>
      <c r="L69" s="277"/>
      <c r="M69" s="278"/>
      <c r="N69" s="281"/>
      <c r="O69" s="282"/>
      <c r="P69" s="283"/>
      <c r="Q69" s="284"/>
      <c r="R69" s="285"/>
      <c r="S69" s="286"/>
      <c r="T69" s="287"/>
      <c r="U69" s="288"/>
      <c r="V69" s="289" t="str">
        <f t="shared" si="0"/>
        <v/>
      </c>
      <c r="W69" s="290"/>
      <c r="X69" s="290"/>
      <c r="Y69" s="291"/>
      <c r="Z69" s="276"/>
      <c r="AA69" s="277"/>
      <c r="AB69" s="277"/>
      <c r="AC69" s="278"/>
      <c r="AD69" s="54"/>
    </row>
    <row r="70" spans="2:31" ht="22.8" customHeight="1" x14ac:dyDescent="0.2">
      <c r="B70" s="279"/>
      <c r="C70" s="280"/>
      <c r="D70" s="276"/>
      <c r="E70" s="277"/>
      <c r="F70" s="277"/>
      <c r="G70" s="277"/>
      <c r="H70" s="277"/>
      <c r="I70" s="277"/>
      <c r="J70" s="277"/>
      <c r="K70" s="277"/>
      <c r="L70" s="277"/>
      <c r="M70" s="278"/>
      <c r="N70" s="281"/>
      <c r="O70" s="282"/>
      <c r="P70" s="283"/>
      <c r="Q70" s="284"/>
      <c r="R70" s="285"/>
      <c r="S70" s="286"/>
      <c r="T70" s="287"/>
      <c r="U70" s="288"/>
      <c r="V70" s="289" t="str">
        <f t="shared" si="0"/>
        <v/>
      </c>
      <c r="W70" s="290"/>
      <c r="X70" s="290"/>
      <c r="Y70" s="291"/>
      <c r="Z70" s="276"/>
      <c r="AA70" s="277"/>
      <c r="AB70" s="277"/>
      <c r="AC70" s="278"/>
      <c r="AD70" s="54"/>
    </row>
    <row r="71" spans="2:31" ht="22.8" customHeight="1" x14ac:dyDescent="0.2">
      <c r="B71" s="279"/>
      <c r="C71" s="280"/>
      <c r="D71" s="276"/>
      <c r="E71" s="277"/>
      <c r="F71" s="277"/>
      <c r="G71" s="277"/>
      <c r="H71" s="277"/>
      <c r="I71" s="277"/>
      <c r="J71" s="277"/>
      <c r="K71" s="277"/>
      <c r="L71" s="277"/>
      <c r="M71" s="278"/>
      <c r="N71" s="281"/>
      <c r="O71" s="282"/>
      <c r="P71" s="283"/>
      <c r="Q71" s="284"/>
      <c r="R71" s="285"/>
      <c r="S71" s="286"/>
      <c r="T71" s="287"/>
      <c r="U71" s="288"/>
      <c r="V71" s="289" t="str">
        <f t="shared" si="0"/>
        <v/>
      </c>
      <c r="W71" s="290"/>
      <c r="X71" s="290"/>
      <c r="Y71" s="291"/>
      <c r="Z71" s="276"/>
      <c r="AA71" s="277"/>
      <c r="AB71" s="277"/>
      <c r="AC71" s="278"/>
      <c r="AD71" s="54"/>
    </row>
    <row r="72" spans="2:31" ht="22.8" customHeight="1" x14ac:dyDescent="0.2">
      <c r="B72" s="279"/>
      <c r="C72" s="280"/>
      <c r="D72" s="276"/>
      <c r="E72" s="277"/>
      <c r="F72" s="277"/>
      <c r="G72" s="277"/>
      <c r="H72" s="277"/>
      <c r="I72" s="277"/>
      <c r="J72" s="277"/>
      <c r="K72" s="277"/>
      <c r="L72" s="277"/>
      <c r="M72" s="278"/>
      <c r="N72" s="281"/>
      <c r="O72" s="282"/>
      <c r="P72" s="283"/>
      <c r="Q72" s="284"/>
      <c r="R72" s="285"/>
      <c r="S72" s="286"/>
      <c r="T72" s="287"/>
      <c r="U72" s="288"/>
      <c r="V72" s="289" t="str">
        <f t="shared" si="0"/>
        <v/>
      </c>
      <c r="W72" s="290"/>
      <c r="X72" s="290"/>
      <c r="Y72" s="291"/>
      <c r="Z72" s="276"/>
      <c r="AA72" s="277"/>
      <c r="AB72" s="277"/>
      <c r="AC72" s="278"/>
      <c r="AD72" s="54"/>
    </row>
    <row r="73" spans="2:31" ht="22.8" customHeight="1" x14ac:dyDescent="0.2">
      <c r="B73" s="279"/>
      <c r="C73" s="280"/>
      <c r="D73" s="276"/>
      <c r="E73" s="277"/>
      <c r="F73" s="277"/>
      <c r="G73" s="277"/>
      <c r="H73" s="277"/>
      <c r="I73" s="277"/>
      <c r="J73" s="277"/>
      <c r="K73" s="277"/>
      <c r="L73" s="277"/>
      <c r="M73" s="278"/>
      <c r="N73" s="281"/>
      <c r="O73" s="282"/>
      <c r="P73" s="283"/>
      <c r="Q73" s="284"/>
      <c r="R73" s="285"/>
      <c r="S73" s="286"/>
      <c r="T73" s="287"/>
      <c r="U73" s="288"/>
      <c r="V73" s="289" t="str">
        <f t="shared" si="0"/>
        <v/>
      </c>
      <c r="W73" s="290"/>
      <c r="X73" s="290"/>
      <c r="Y73" s="291"/>
      <c r="Z73" s="276"/>
      <c r="AA73" s="277"/>
      <c r="AB73" s="277"/>
      <c r="AC73" s="278"/>
      <c r="AD73" s="54"/>
    </row>
    <row r="74" spans="2:31" ht="22.8" customHeight="1" x14ac:dyDescent="0.2">
      <c r="B74" s="279"/>
      <c r="C74" s="280"/>
      <c r="D74" s="276"/>
      <c r="E74" s="277"/>
      <c r="F74" s="277"/>
      <c r="G74" s="277"/>
      <c r="H74" s="277"/>
      <c r="I74" s="277"/>
      <c r="J74" s="277"/>
      <c r="K74" s="277"/>
      <c r="L74" s="277"/>
      <c r="M74" s="278"/>
      <c r="N74" s="281"/>
      <c r="O74" s="282"/>
      <c r="P74" s="283"/>
      <c r="Q74" s="284"/>
      <c r="R74" s="285"/>
      <c r="S74" s="286"/>
      <c r="T74" s="287"/>
      <c r="U74" s="288"/>
      <c r="V74" s="289" t="str">
        <f t="shared" si="0"/>
        <v/>
      </c>
      <c r="W74" s="290"/>
      <c r="X74" s="290"/>
      <c r="Y74" s="291"/>
      <c r="Z74" s="276"/>
      <c r="AA74" s="277"/>
      <c r="AB74" s="277"/>
      <c r="AC74" s="278"/>
      <c r="AD74" s="54"/>
    </row>
    <row r="75" spans="2:31" ht="22.8" customHeight="1" x14ac:dyDescent="0.2">
      <c r="B75" s="279"/>
      <c r="C75" s="280"/>
      <c r="D75" s="276"/>
      <c r="E75" s="277"/>
      <c r="F75" s="277"/>
      <c r="G75" s="277"/>
      <c r="H75" s="277"/>
      <c r="I75" s="277"/>
      <c r="J75" s="277"/>
      <c r="K75" s="277"/>
      <c r="L75" s="277"/>
      <c r="M75" s="278"/>
      <c r="N75" s="281"/>
      <c r="O75" s="282"/>
      <c r="P75" s="283"/>
      <c r="Q75" s="284"/>
      <c r="R75" s="285"/>
      <c r="S75" s="286"/>
      <c r="T75" s="287"/>
      <c r="U75" s="288"/>
      <c r="V75" s="289" t="str">
        <f t="shared" si="0"/>
        <v/>
      </c>
      <c r="W75" s="290"/>
      <c r="X75" s="290"/>
      <c r="Y75" s="291"/>
      <c r="Z75" s="276"/>
      <c r="AA75" s="277"/>
      <c r="AB75" s="277"/>
      <c r="AC75" s="278"/>
      <c r="AD75" s="54"/>
    </row>
    <row r="76" spans="2:31" ht="22.8" customHeight="1" x14ac:dyDescent="0.2">
      <c r="B76" s="279"/>
      <c r="C76" s="280"/>
      <c r="D76" s="276"/>
      <c r="E76" s="277"/>
      <c r="F76" s="277"/>
      <c r="G76" s="277"/>
      <c r="H76" s="277"/>
      <c r="I76" s="277"/>
      <c r="J76" s="277"/>
      <c r="K76" s="277"/>
      <c r="L76" s="277"/>
      <c r="M76" s="278"/>
      <c r="N76" s="281"/>
      <c r="O76" s="282"/>
      <c r="P76" s="283"/>
      <c r="Q76" s="284"/>
      <c r="R76" s="285"/>
      <c r="S76" s="286"/>
      <c r="T76" s="287"/>
      <c r="U76" s="288"/>
      <c r="V76" s="289" t="str">
        <f t="shared" si="0"/>
        <v/>
      </c>
      <c r="W76" s="290"/>
      <c r="X76" s="290"/>
      <c r="Y76" s="291"/>
      <c r="Z76" s="276"/>
      <c r="AA76" s="277"/>
      <c r="AB76" s="277"/>
      <c r="AC76" s="278"/>
      <c r="AD76" s="54"/>
    </row>
    <row r="77" spans="2:31" ht="22.8" customHeight="1" x14ac:dyDescent="0.2">
      <c r="B77" s="279"/>
      <c r="C77" s="280"/>
      <c r="D77" s="276"/>
      <c r="E77" s="277"/>
      <c r="F77" s="277"/>
      <c r="G77" s="277"/>
      <c r="H77" s="277"/>
      <c r="I77" s="277"/>
      <c r="J77" s="277"/>
      <c r="K77" s="277"/>
      <c r="L77" s="277"/>
      <c r="M77" s="278"/>
      <c r="N77" s="281"/>
      <c r="O77" s="282"/>
      <c r="P77" s="283"/>
      <c r="Q77" s="284"/>
      <c r="R77" s="285"/>
      <c r="S77" s="286"/>
      <c r="T77" s="287"/>
      <c r="U77" s="288"/>
      <c r="V77" s="289" t="str">
        <f t="shared" si="0"/>
        <v/>
      </c>
      <c r="W77" s="290"/>
      <c r="X77" s="290"/>
      <c r="Y77" s="291"/>
      <c r="Z77" s="276"/>
      <c r="AA77" s="277"/>
      <c r="AB77" s="277"/>
      <c r="AC77" s="278"/>
      <c r="AD77" s="54"/>
    </row>
    <row r="78" spans="2:31" ht="22.8" customHeight="1" x14ac:dyDescent="0.2">
      <c r="B78" s="279"/>
      <c r="C78" s="280"/>
      <c r="D78" s="276"/>
      <c r="E78" s="277"/>
      <c r="F78" s="277"/>
      <c r="G78" s="277"/>
      <c r="H78" s="277"/>
      <c r="I78" s="277"/>
      <c r="J78" s="277"/>
      <c r="K78" s="277"/>
      <c r="L78" s="277"/>
      <c r="M78" s="278"/>
      <c r="N78" s="281"/>
      <c r="O78" s="282"/>
      <c r="P78" s="283"/>
      <c r="Q78" s="284"/>
      <c r="R78" s="285"/>
      <c r="S78" s="286"/>
      <c r="T78" s="287"/>
      <c r="U78" s="288"/>
      <c r="V78" s="289" t="str">
        <f t="shared" si="0"/>
        <v/>
      </c>
      <c r="W78" s="290"/>
      <c r="X78" s="290"/>
      <c r="Y78" s="291"/>
      <c r="Z78" s="276"/>
      <c r="AA78" s="277"/>
      <c r="AB78" s="277"/>
      <c r="AC78" s="278"/>
      <c r="AD78" s="54"/>
    </row>
    <row r="79" spans="2:31" ht="22.8" customHeight="1" x14ac:dyDescent="0.2">
      <c r="B79" s="279"/>
      <c r="C79" s="280"/>
      <c r="D79" s="276"/>
      <c r="E79" s="277"/>
      <c r="F79" s="277"/>
      <c r="G79" s="277"/>
      <c r="H79" s="277"/>
      <c r="I79" s="277"/>
      <c r="J79" s="277"/>
      <c r="K79" s="277"/>
      <c r="L79" s="277"/>
      <c r="M79" s="278"/>
      <c r="N79" s="281"/>
      <c r="O79" s="282"/>
      <c r="P79" s="283"/>
      <c r="Q79" s="284"/>
      <c r="R79" s="285"/>
      <c r="S79" s="286"/>
      <c r="T79" s="287"/>
      <c r="U79" s="288"/>
      <c r="V79" s="289" t="str">
        <f t="shared" si="0"/>
        <v/>
      </c>
      <c r="W79" s="290"/>
      <c r="X79" s="290"/>
      <c r="Y79" s="291"/>
      <c r="Z79" s="276"/>
      <c r="AA79" s="277"/>
      <c r="AB79" s="277"/>
      <c r="AC79" s="278"/>
      <c r="AD79" s="54"/>
    </row>
    <row r="80" spans="2:31" ht="22.8" customHeight="1" x14ac:dyDescent="0.2">
      <c r="B80" s="279"/>
      <c r="C80" s="280"/>
      <c r="D80" s="276"/>
      <c r="E80" s="277"/>
      <c r="F80" s="277"/>
      <c r="G80" s="277"/>
      <c r="H80" s="277"/>
      <c r="I80" s="277"/>
      <c r="J80" s="277"/>
      <c r="K80" s="277"/>
      <c r="L80" s="277"/>
      <c r="M80" s="278"/>
      <c r="N80" s="281"/>
      <c r="O80" s="282"/>
      <c r="P80" s="283"/>
      <c r="Q80" s="284"/>
      <c r="R80" s="285"/>
      <c r="S80" s="286"/>
      <c r="T80" s="287"/>
      <c r="U80" s="288"/>
      <c r="V80" s="289" t="str">
        <f t="shared" si="0"/>
        <v/>
      </c>
      <c r="W80" s="290"/>
      <c r="X80" s="290"/>
      <c r="Y80" s="291"/>
      <c r="Z80" s="276"/>
      <c r="AA80" s="277"/>
      <c r="AB80" s="277"/>
      <c r="AC80" s="278"/>
      <c r="AD80" s="54"/>
    </row>
    <row r="81" spans="2:30" ht="22.8" customHeight="1" x14ac:dyDescent="0.2">
      <c r="B81" s="279"/>
      <c r="C81" s="280"/>
      <c r="D81" s="276"/>
      <c r="E81" s="277"/>
      <c r="F81" s="277"/>
      <c r="G81" s="277"/>
      <c r="H81" s="277"/>
      <c r="I81" s="277"/>
      <c r="J81" s="277"/>
      <c r="K81" s="277"/>
      <c r="L81" s="277"/>
      <c r="M81" s="278"/>
      <c r="N81" s="281"/>
      <c r="O81" s="282"/>
      <c r="P81" s="283"/>
      <c r="Q81" s="284"/>
      <c r="R81" s="285"/>
      <c r="S81" s="286"/>
      <c r="T81" s="287"/>
      <c r="U81" s="288"/>
      <c r="V81" s="289" t="str">
        <f t="shared" si="0"/>
        <v/>
      </c>
      <c r="W81" s="290"/>
      <c r="X81" s="290"/>
      <c r="Y81" s="291"/>
      <c r="Z81" s="276"/>
      <c r="AA81" s="277"/>
      <c r="AB81" s="277"/>
      <c r="AC81" s="278"/>
      <c r="AD81" s="54"/>
    </row>
    <row r="82" spans="2:30" ht="22.8" customHeight="1" x14ac:dyDescent="0.2">
      <c r="B82" s="279"/>
      <c r="C82" s="280"/>
      <c r="D82" s="276"/>
      <c r="E82" s="277"/>
      <c r="F82" s="277"/>
      <c r="G82" s="277"/>
      <c r="H82" s="277"/>
      <c r="I82" s="277"/>
      <c r="J82" s="277"/>
      <c r="K82" s="277"/>
      <c r="L82" s="277"/>
      <c r="M82" s="278"/>
      <c r="N82" s="281"/>
      <c r="O82" s="282"/>
      <c r="P82" s="283"/>
      <c r="Q82" s="284"/>
      <c r="R82" s="285"/>
      <c r="S82" s="286"/>
      <c r="T82" s="287"/>
      <c r="U82" s="288"/>
      <c r="V82" s="289" t="str">
        <f t="shared" si="0"/>
        <v/>
      </c>
      <c r="W82" s="290"/>
      <c r="X82" s="290"/>
      <c r="Y82" s="291"/>
      <c r="Z82" s="276"/>
      <c r="AA82" s="277"/>
      <c r="AB82" s="277"/>
      <c r="AC82" s="278"/>
      <c r="AD82" s="54"/>
    </row>
    <row r="83" spans="2:30" ht="22.8" customHeight="1" x14ac:dyDescent="0.2">
      <c r="B83" s="279"/>
      <c r="C83" s="280"/>
      <c r="D83" s="276"/>
      <c r="E83" s="277"/>
      <c r="F83" s="277"/>
      <c r="G83" s="277"/>
      <c r="H83" s="277"/>
      <c r="I83" s="277"/>
      <c r="J83" s="277"/>
      <c r="K83" s="277"/>
      <c r="L83" s="277"/>
      <c r="M83" s="278"/>
      <c r="N83" s="281"/>
      <c r="O83" s="282"/>
      <c r="P83" s="283"/>
      <c r="Q83" s="284"/>
      <c r="R83" s="285"/>
      <c r="S83" s="286"/>
      <c r="T83" s="287"/>
      <c r="U83" s="288"/>
      <c r="V83" s="289" t="str">
        <f t="shared" si="0"/>
        <v/>
      </c>
      <c r="W83" s="290"/>
      <c r="X83" s="290"/>
      <c r="Y83" s="291"/>
      <c r="Z83" s="276"/>
      <c r="AA83" s="277"/>
      <c r="AB83" s="277"/>
      <c r="AC83" s="278"/>
      <c r="AD83" s="54"/>
    </row>
    <row r="84" spans="2:30" ht="22.8" customHeight="1" x14ac:dyDescent="0.2">
      <c r="B84" s="279"/>
      <c r="C84" s="280"/>
      <c r="D84" s="276"/>
      <c r="E84" s="277"/>
      <c r="F84" s="277"/>
      <c r="G84" s="277"/>
      <c r="H84" s="277"/>
      <c r="I84" s="277"/>
      <c r="J84" s="277"/>
      <c r="K84" s="277"/>
      <c r="L84" s="277"/>
      <c r="M84" s="278"/>
      <c r="N84" s="281"/>
      <c r="O84" s="282"/>
      <c r="P84" s="283"/>
      <c r="Q84" s="284"/>
      <c r="R84" s="285"/>
      <c r="S84" s="286"/>
      <c r="T84" s="287"/>
      <c r="U84" s="288"/>
      <c r="V84" s="289" t="str">
        <f t="shared" si="0"/>
        <v/>
      </c>
      <c r="W84" s="290"/>
      <c r="X84" s="290"/>
      <c r="Y84" s="291"/>
      <c r="Z84" s="276"/>
      <c r="AA84" s="277"/>
      <c r="AB84" s="277"/>
      <c r="AC84" s="278"/>
      <c r="AD84" s="54"/>
    </row>
    <row r="85" spans="2:30" ht="22.8" customHeight="1" x14ac:dyDescent="0.2">
      <c r="B85" s="279"/>
      <c r="C85" s="280"/>
      <c r="D85" s="276"/>
      <c r="E85" s="277"/>
      <c r="F85" s="277"/>
      <c r="G85" s="277"/>
      <c r="H85" s="277"/>
      <c r="I85" s="277"/>
      <c r="J85" s="277"/>
      <c r="K85" s="277"/>
      <c r="L85" s="277"/>
      <c r="M85" s="278"/>
      <c r="N85" s="281"/>
      <c r="O85" s="282"/>
      <c r="P85" s="283"/>
      <c r="Q85" s="284"/>
      <c r="R85" s="285"/>
      <c r="S85" s="286"/>
      <c r="T85" s="287"/>
      <c r="U85" s="288"/>
      <c r="V85" s="289" t="str">
        <f t="shared" si="0"/>
        <v/>
      </c>
      <c r="W85" s="290"/>
      <c r="X85" s="290"/>
      <c r="Y85" s="291"/>
      <c r="Z85" s="276"/>
      <c r="AA85" s="277"/>
      <c r="AB85" s="277"/>
      <c r="AC85" s="278"/>
      <c r="AD85" s="54"/>
    </row>
    <row r="86" spans="2:30" ht="22.8" customHeight="1" x14ac:dyDescent="0.2">
      <c r="B86" s="279"/>
      <c r="C86" s="280"/>
      <c r="D86" s="276"/>
      <c r="E86" s="277"/>
      <c r="F86" s="277"/>
      <c r="G86" s="277"/>
      <c r="H86" s="277"/>
      <c r="I86" s="277"/>
      <c r="J86" s="277"/>
      <c r="K86" s="277"/>
      <c r="L86" s="277"/>
      <c r="M86" s="278"/>
      <c r="N86" s="281"/>
      <c r="O86" s="282"/>
      <c r="P86" s="283"/>
      <c r="Q86" s="284"/>
      <c r="R86" s="285"/>
      <c r="S86" s="286"/>
      <c r="T86" s="287"/>
      <c r="U86" s="288"/>
      <c r="V86" s="289" t="str">
        <f t="shared" si="0"/>
        <v/>
      </c>
      <c r="W86" s="290"/>
      <c r="X86" s="290"/>
      <c r="Y86" s="291"/>
      <c r="Z86" s="276"/>
      <c r="AA86" s="277"/>
      <c r="AB86" s="277"/>
      <c r="AC86" s="278"/>
      <c r="AD86" s="54"/>
    </row>
    <row r="87" spans="2:30" ht="22.8" customHeight="1" x14ac:dyDescent="0.2">
      <c r="B87" s="279"/>
      <c r="C87" s="280"/>
      <c r="D87" s="276"/>
      <c r="E87" s="277"/>
      <c r="F87" s="277"/>
      <c r="G87" s="277"/>
      <c r="H87" s="277"/>
      <c r="I87" s="277"/>
      <c r="J87" s="277"/>
      <c r="K87" s="277"/>
      <c r="L87" s="277"/>
      <c r="M87" s="278"/>
      <c r="N87" s="281"/>
      <c r="O87" s="282"/>
      <c r="P87" s="283"/>
      <c r="Q87" s="284"/>
      <c r="R87" s="285"/>
      <c r="S87" s="286"/>
      <c r="T87" s="287"/>
      <c r="U87" s="288"/>
      <c r="V87" s="289" t="str">
        <f t="shared" si="0"/>
        <v/>
      </c>
      <c r="W87" s="290"/>
      <c r="X87" s="290"/>
      <c r="Y87" s="291"/>
      <c r="Z87" s="276"/>
      <c r="AA87" s="277"/>
      <c r="AB87" s="277"/>
      <c r="AC87" s="278"/>
      <c r="AD87" s="54"/>
    </row>
    <row r="88" spans="2:30" ht="22.8" customHeight="1" x14ac:dyDescent="0.2">
      <c r="B88" s="279"/>
      <c r="C88" s="280"/>
      <c r="D88" s="276"/>
      <c r="E88" s="277"/>
      <c r="F88" s="277"/>
      <c r="G88" s="277"/>
      <c r="H88" s="277"/>
      <c r="I88" s="277"/>
      <c r="J88" s="277"/>
      <c r="K88" s="277"/>
      <c r="L88" s="277"/>
      <c r="M88" s="278"/>
      <c r="N88" s="281"/>
      <c r="O88" s="282"/>
      <c r="P88" s="283"/>
      <c r="Q88" s="284"/>
      <c r="R88" s="285"/>
      <c r="S88" s="286"/>
      <c r="T88" s="287"/>
      <c r="U88" s="288"/>
      <c r="V88" s="289" t="str">
        <f t="shared" si="0"/>
        <v/>
      </c>
      <c r="W88" s="290"/>
      <c r="X88" s="290"/>
      <c r="Y88" s="291"/>
      <c r="Z88" s="276"/>
      <c r="AA88" s="277"/>
      <c r="AB88" s="277"/>
      <c r="AC88" s="278"/>
      <c r="AD88" s="54"/>
    </row>
    <row r="89" spans="2:30" ht="22.8" customHeight="1" x14ac:dyDescent="0.2">
      <c r="B89" s="279"/>
      <c r="C89" s="280"/>
      <c r="D89" s="276"/>
      <c r="E89" s="277"/>
      <c r="F89" s="277"/>
      <c r="G89" s="277"/>
      <c r="H89" s="277"/>
      <c r="I89" s="277"/>
      <c r="J89" s="277"/>
      <c r="K89" s="277"/>
      <c r="L89" s="277"/>
      <c r="M89" s="278"/>
      <c r="N89" s="281"/>
      <c r="O89" s="282"/>
      <c r="P89" s="283"/>
      <c r="Q89" s="284"/>
      <c r="R89" s="285"/>
      <c r="S89" s="286"/>
      <c r="T89" s="287"/>
      <c r="U89" s="288"/>
      <c r="V89" s="289" t="str">
        <f t="shared" si="0"/>
        <v/>
      </c>
      <c r="W89" s="290"/>
      <c r="X89" s="290"/>
      <c r="Y89" s="291"/>
      <c r="Z89" s="276"/>
      <c r="AA89" s="277"/>
      <c r="AB89" s="277"/>
      <c r="AC89" s="278"/>
      <c r="AD89" s="54"/>
    </row>
    <row r="90" spans="2:30" ht="22.8" customHeight="1" x14ac:dyDescent="0.2">
      <c r="B90" s="279"/>
      <c r="C90" s="280"/>
      <c r="D90" s="276"/>
      <c r="E90" s="277"/>
      <c r="F90" s="277"/>
      <c r="G90" s="277"/>
      <c r="H90" s="277"/>
      <c r="I90" s="277"/>
      <c r="J90" s="277"/>
      <c r="K90" s="277"/>
      <c r="L90" s="277"/>
      <c r="M90" s="278"/>
      <c r="N90" s="281"/>
      <c r="O90" s="282"/>
      <c r="P90" s="283"/>
      <c r="Q90" s="284"/>
      <c r="R90" s="285"/>
      <c r="S90" s="286"/>
      <c r="T90" s="287"/>
      <c r="U90" s="288"/>
      <c r="V90" s="289" t="str">
        <f t="shared" si="0"/>
        <v/>
      </c>
      <c r="W90" s="290"/>
      <c r="X90" s="290"/>
      <c r="Y90" s="291"/>
      <c r="Z90" s="276"/>
      <c r="AA90" s="277"/>
      <c r="AB90" s="277"/>
      <c r="AC90" s="278"/>
      <c r="AD90" s="54"/>
    </row>
    <row r="91" spans="2:30" ht="22.8" customHeight="1" x14ac:dyDescent="0.2">
      <c r="B91" s="279"/>
      <c r="C91" s="280"/>
      <c r="D91" s="276"/>
      <c r="E91" s="277"/>
      <c r="F91" s="277"/>
      <c r="G91" s="277"/>
      <c r="H91" s="277"/>
      <c r="I91" s="277"/>
      <c r="J91" s="277"/>
      <c r="K91" s="277"/>
      <c r="L91" s="277"/>
      <c r="M91" s="278"/>
      <c r="N91" s="281"/>
      <c r="O91" s="282"/>
      <c r="P91" s="283"/>
      <c r="Q91" s="284"/>
      <c r="R91" s="285"/>
      <c r="S91" s="286"/>
      <c r="T91" s="287"/>
      <c r="U91" s="288"/>
      <c r="V91" s="289" t="str">
        <f t="shared" si="0"/>
        <v/>
      </c>
      <c r="W91" s="290"/>
      <c r="X91" s="290"/>
      <c r="Y91" s="291"/>
      <c r="Z91" s="276"/>
      <c r="AA91" s="277"/>
      <c r="AB91" s="277"/>
      <c r="AC91" s="278"/>
      <c r="AD91" s="54"/>
    </row>
    <row r="92" spans="2:30" ht="22.8" customHeight="1" x14ac:dyDescent="0.2">
      <c r="B92" s="279"/>
      <c r="C92" s="280"/>
      <c r="D92" s="276"/>
      <c r="E92" s="277"/>
      <c r="F92" s="277"/>
      <c r="G92" s="277"/>
      <c r="H92" s="277"/>
      <c r="I92" s="277"/>
      <c r="J92" s="277"/>
      <c r="K92" s="277"/>
      <c r="L92" s="277"/>
      <c r="M92" s="278"/>
      <c r="N92" s="281"/>
      <c r="O92" s="282"/>
      <c r="P92" s="283"/>
      <c r="Q92" s="284"/>
      <c r="R92" s="285"/>
      <c r="S92" s="286"/>
      <c r="T92" s="287"/>
      <c r="U92" s="288"/>
      <c r="V92" s="289" t="str">
        <f t="shared" si="0"/>
        <v/>
      </c>
      <c r="W92" s="290"/>
      <c r="X92" s="290"/>
      <c r="Y92" s="291"/>
      <c r="Z92" s="276"/>
      <c r="AA92" s="277"/>
      <c r="AB92" s="277"/>
      <c r="AC92" s="278"/>
      <c r="AD92" s="54"/>
    </row>
    <row r="93" spans="2:30" ht="22.8" customHeight="1" x14ac:dyDescent="0.2">
      <c r="B93" s="279"/>
      <c r="C93" s="280"/>
      <c r="D93" s="276"/>
      <c r="E93" s="277"/>
      <c r="F93" s="277"/>
      <c r="G93" s="277"/>
      <c r="H93" s="277"/>
      <c r="I93" s="277"/>
      <c r="J93" s="277"/>
      <c r="K93" s="277"/>
      <c r="L93" s="277"/>
      <c r="M93" s="278"/>
      <c r="N93" s="281"/>
      <c r="O93" s="282"/>
      <c r="P93" s="283"/>
      <c r="Q93" s="284"/>
      <c r="R93" s="285"/>
      <c r="S93" s="286"/>
      <c r="T93" s="287"/>
      <c r="U93" s="288"/>
      <c r="V93" s="289" t="str">
        <f t="shared" si="0"/>
        <v/>
      </c>
      <c r="W93" s="290"/>
      <c r="X93" s="290"/>
      <c r="Y93" s="291"/>
      <c r="Z93" s="276"/>
      <c r="AA93" s="277"/>
      <c r="AB93" s="277"/>
      <c r="AC93" s="278"/>
      <c r="AD93" s="54"/>
    </row>
    <row r="94" spans="2:30" ht="22.8" customHeight="1" x14ac:dyDescent="0.2">
      <c r="B94" s="279"/>
      <c r="C94" s="280"/>
      <c r="D94" s="276"/>
      <c r="E94" s="277"/>
      <c r="F94" s="277"/>
      <c r="G94" s="277"/>
      <c r="H94" s="277"/>
      <c r="I94" s="277"/>
      <c r="J94" s="277"/>
      <c r="K94" s="277"/>
      <c r="L94" s="277"/>
      <c r="M94" s="278"/>
      <c r="N94" s="281"/>
      <c r="O94" s="282"/>
      <c r="P94" s="283"/>
      <c r="Q94" s="284"/>
      <c r="R94" s="285"/>
      <c r="S94" s="286"/>
      <c r="T94" s="287"/>
      <c r="U94" s="288"/>
      <c r="V94" s="289" t="str">
        <f t="shared" si="0"/>
        <v/>
      </c>
      <c r="W94" s="290"/>
      <c r="X94" s="290"/>
      <c r="Y94" s="291"/>
      <c r="Z94" s="276"/>
      <c r="AA94" s="277"/>
      <c r="AB94" s="277"/>
      <c r="AC94" s="278"/>
      <c r="AD94" s="54"/>
    </row>
    <row r="95" spans="2:30" ht="22.8" customHeight="1" x14ac:dyDescent="0.2">
      <c r="B95" s="279"/>
      <c r="C95" s="280"/>
      <c r="D95" s="276"/>
      <c r="E95" s="277"/>
      <c r="F95" s="277"/>
      <c r="G95" s="277"/>
      <c r="H95" s="277"/>
      <c r="I95" s="277"/>
      <c r="J95" s="277"/>
      <c r="K95" s="277"/>
      <c r="L95" s="277"/>
      <c r="M95" s="278"/>
      <c r="N95" s="281"/>
      <c r="O95" s="282"/>
      <c r="P95" s="283"/>
      <c r="Q95" s="284"/>
      <c r="R95" s="285"/>
      <c r="S95" s="286"/>
      <c r="T95" s="287"/>
      <c r="U95" s="288"/>
      <c r="V95" s="289" t="str">
        <f t="shared" si="0"/>
        <v/>
      </c>
      <c r="W95" s="290"/>
      <c r="X95" s="290"/>
      <c r="Y95" s="291"/>
      <c r="Z95" s="276"/>
      <c r="AA95" s="277"/>
      <c r="AB95" s="277"/>
      <c r="AC95" s="278"/>
      <c r="AD95" s="54"/>
    </row>
    <row r="96" spans="2:30" ht="22.8" customHeight="1" x14ac:dyDescent="0.2">
      <c r="B96" s="279"/>
      <c r="C96" s="280"/>
      <c r="D96" s="276"/>
      <c r="E96" s="277"/>
      <c r="F96" s="277"/>
      <c r="G96" s="277"/>
      <c r="H96" s="277"/>
      <c r="I96" s="277"/>
      <c r="J96" s="277"/>
      <c r="K96" s="277"/>
      <c r="L96" s="277"/>
      <c r="M96" s="278"/>
      <c r="N96" s="281"/>
      <c r="O96" s="282"/>
      <c r="P96" s="283"/>
      <c r="Q96" s="284"/>
      <c r="R96" s="285"/>
      <c r="S96" s="286"/>
      <c r="T96" s="287"/>
      <c r="U96" s="288"/>
      <c r="V96" s="289" t="str">
        <f t="shared" si="0"/>
        <v/>
      </c>
      <c r="W96" s="290"/>
      <c r="X96" s="290"/>
      <c r="Y96" s="291"/>
      <c r="Z96" s="276"/>
      <c r="AA96" s="277"/>
      <c r="AB96" s="277"/>
      <c r="AC96" s="278"/>
      <c r="AD96" s="54"/>
    </row>
    <row r="97" spans="2:33" ht="22.8" customHeight="1" x14ac:dyDescent="0.2">
      <c r="B97" s="279"/>
      <c r="C97" s="280"/>
      <c r="D97" s="276"/>
      <c r="E97" s="277"/>
      <c r="F97" s="277"/>
      <c r="G97" s="277"/>
      <c r="H97" s="277"/>
      <c r="I97" s="277"/>
      <c r="J97" s="277"/>
      <c r="K97" s="277"/>
      <c r="L97" s="277"/>
      <c r="M97" s="278"/>
      <c r="N97" s="281"/>
      <c r="O97" s="282"/>
      <c r="P97" s="283"/>
      <c r="Q97" s="284"/>
      <c r="R97" s="285"/>
      <c r="S97" s="286"/>
      <c r="T97" s="287"/>
      <c r="U97" s="288"/>
      <c r="V97" s="289" t="str">
        <f t="shared" si="0"/>
        <v/>
      </c>
      <c r="W97" s="290"/>
      <c r="X97" s="290"/>
      <c r="Y97" s="291"/>
      <c r="Z97" s="276"/>
      <c r="AA97" s="277"/>
      <c r="AB97" s="277"/>
      <c r="AC97" s="278"/>
      <c r="AD97" s="54"/>
    </row>
    <row r="98" spans="2:33" ht="22.8" customHeight="1" x14ac:dyDescent="0.2">
      <c r="B98" s="279"/>
      <c r="C98" s="280"/>
      <c r="D98" s="276"/>
      <c r="E98" s="277"/>
      <c r="F98" s="277"/>
      <c r="G98" s="277"/>
      <c r="H98" s="277"/>
      <c r="I98" s="277"/>
      <c r="J98" s="277"/>
      <c r="K98" s="277"/>
      <c r="L98" s="277"/>
      <c r="M98" s="278"/>
      <c r="N98" s="281"/>
      <c r="O98" s="282"/>
      <c r="P98" s="283"/>
      <c r="Q98" s="284"/>
      <c r="R98" s="285"/>
      <c r="S98" s="286"/>
      <c r="T98" s="287"/>
      <c r="U98" s="288"/>
      <c r="V98" s="289" t="str">
        <f t="shared" si="0"/>
        <v/>
      </c>
      <c r="W98" s="290"/>
      <c r="X98" s="290"/>
      <c r="Y98" s="291"/>
      <c r="Z98" s="276"/>
      <c r="AA98" s="277"/>
      <c r="AB98" s="277"/>
      <c r="AC98" s="278"/>
      <c r="AD98" s="54"/>
    </row>
    <row r="99" spans="2:33" ht="22.8" customHeight="1" x14ac:dyDescent="0.2">
      <c r="B99" s="279"/>
      <c r="C99" s="280"/>
      <c r="D99" s="276"/>
      <c r="E99" s="277"/>
      <c r="F99" s="277"/>
      <c r="G99" s="277"/>
      <c r="H99" s="277"/>
      <c r="I99" s="277"/>
      <c r="J99" s="277"/>
      <c r="K99" s="277"/>
      <c r="L99" s="277"/>
      <c r="M99" s="278"/>
      <c r="N99" s="281"/>
      <c r="O99" s="282"/>
      <c r="P99" s="283"/>
      <c r="Q99" s="284"/>
      <c r="R99" s="285"/>
      <c r="S99" s="286"/>
      <c r="T99" s="287"/>
      <c r="U99" s="288"/>
      <c r="V99" s="289" t="str">
        <f t="shared" si="0"/>
        <v/>
      </c>
      <c r="W99" s="290"/>
      <c r="X99" s="290"/>
      <c r="Y99" s="291"/>
      <c r="Z99" s="276"/>
      <c r="AA99" s="277"/>
      <c r="AB99" s="277"/>
      <c r="AC99" s="278"/>
      <c r="AD99" s="54"/>
    </row>
    <row r="100" spans="2:33" ht="22.8" customHeight="1" x14ac:dyDescent="0.2">
      <c r="B100" s="279"/>
      <c r="C100" s="280"/>
      <c r="D100" s="276"/>
      <c r="E100" s="277"/>
      <c r="F100" s="277"/>
      <c r="G100" s="277"/>
      <c r="H100" s="277"/>
      <c r="I100" s="277"/>
      <c r="J100" s="277"/>
      <c r="K100" s="277"/>
      <c r="L100" s="277"/>
      <c r="M100" s="278"/>
      <c r="N100" s="281"/>
      <c r="O100" s="282"/>
      <c r="P100" s="283"/>
      <c r="Q100" s="284"/>
      <c r="R100" s="285"/>
      <c r="S100" s="286"/>
      <c r="T100" s="287"/>
      <c r="U100" s="288"/>
      <c r="V100" s="289" t="str">
        <f t="shared" si="0"/>
        <v/>
      </c>
      <c r="W100" s="290"/>
      <c r="X100" s="290"/>
      <c r="Y100" s="291"/>
      <c r="Z100" s="276"/>
      <c r="AA100" s="277"/>
      <c r="AB100" s="277"/>
      <c r="AC100" s="278"/>
      <c r="AD100" s="54"/>
    </row>
    <row r="101" spans="2:33" ht="22.8" customHeight="1" x14ac:dyDescent="0.2">
      <c r="B101" s="279"/>
      <c r="C101" s="280"/>
      <c r="D101" s="276"/>
      <c r="E101" s="277"/>
      <c r="F101" s="277"/>
      <c r="G101" s="277"/>
      <c r="H101" s="277"/>
      <c r="I101" s="277"/>
      <c r="J101" s="277"/>
      <c r="K101" s="277"/>
      <c r="L101" s="277"/>
      <c r="M101" s="278"/>
      <c r="N101" s="281"/>
      <c r="O101" s="282"/>
      <c r="P101" s="283"/>
      <c r="Q101" s="284"/>
      <c r="R101" s="285"/>
      <c r="S101" s="286"/>
      <c r="T101" s="287"/>
      <c r="U101" s="288"/>
      <c r="V101" s="289" t="str">
        <f t="shared" si="0"/>
        <v/>
      </c>
      <c r="W101" s="290"/>
      <c r="X101" s="290"/>
      <c r="Y101" s="291"/>
      <c r="Z101" s="276"/>
      <c r="AA101" s="277"/>
      <c r="AB101" s="277"/>
      <c r="AC101" s="278"/>
      <c r="AD101" s="54"/>
    </row>
    <row r="102" spans="2:33" ht="22.8" customHeight="1" x14ac:dyDescent="0.2">
      <c r="B102" s="279"/>
      <c r="C102" s="280"/>
      <c r="D102" s="276"/>
      <c r="E102" s="277"/>
      <c r="F102" s="277"/>
      <c r="G102" s="277"/>
      <c r="H102" s="277"/>
      <c r="I102" s="277"/>
      <c r="J102" s="277"/>
      <c r="K102" s="277"/>
      <c r="L102" s="277"/>
      <c r="M102" s="278"/>
      <c r="N102" s="281"/>
      <c r="O102" s="282"/>
      <c r="P102" s="283"/>
      <c r="Q102" s="284"/>
      <c r="R102" s="285"/>
      <c r="S102" s="286"/>
      <c r="T102" s="287"/>
      <c r="U102" s="288"/>
      <c r="V102" s="289" t="str">
        <f t="shared" si="0"/>
        <v/>
      </c>
      <c r="W102" s="290"/>
      <c r="X102" s="290"/>
      <c r="Y102" s="291"/>
      <c r="Z102" s="276"/>
      <c r="AA102" s="277"/>
      <c r="AB102" s="277"/>
      <c r="AC102" s="278"/>
      <c r="AD102" s="54"/>
    </row>
    <row r="103" spans="2:33" ht="22.8" customHeight="1" x14ac:dyDescent="0.2">
      <c r="B103" s="279"/>
      <c r="C103" s="280"/>
      <c r="D103" s="276"/>
      <c r="E103" s="277"/>
      <c r="F103" s="277"/>
      <c r="G103" s="277"/>
      <c r="H103" s="277"/>
      <c r="I103" s="277"/>
      <c r="J103" s="277"/>
      <c r="K103" s="277"/>
      <c r="L103" s="277"/>
      <c r="M103" s="278"/>
      <c r="N103" s="281"/>
      <c r="O103" s="282"/>
      <c r="P103" s="283"/>
      <c r="Q103" s="284"/>
      <c r="R103" s="285"/>
      <c r="S103" s="286"/>
      <c r="T103" s="287"/>
      <c r="U103" s="288"/>
      <c r="V103" s="289" t="str">
        <f t="shared" ref="V103:V155" si="1">IF(N103="","",ROUNDDOWN(N103*S103,0))</f>
        <v/>
      </c>
      <c r="W103" s="290"/>
      <c r="X103" s="290"/>
      <c r="Y103" s="291"/>
      <c r="Z103" s="276"/>
      <c r="AA103" s="277"/>
      <c r="AB103" s="277"/>
      <c r="AC103" s="278"/>
      <c r="AD103" s="54"/>
    </row>
    <row r="104" spans="2:33" ht="22.8" customHeight="1" x14ac:dyDescent="0.2">
      <c r="B104" s="279"/>
      <c r="C104" s="280"/>
      <c r="D104" s="276"/>
      <c r="E104" s="277"/>
      <c r="F104" s="277"/>
      <c r="G104" s="277"/>
      <c r="H104" s="277"/>
      <c r="I104" s="277"/>
      <c r="J104" s="277"/>
      <c r="K104" s="277"/>
      <c r="L104" s="277"/>
      <c r="M104" s="278"/>
      <c r="N104" s="281"/>
      <c r="O104" s="282"/>
      <c r="P104" s="283"/>
      <c r="Q104" s="284"/>
      <c r="R104" s="285"/>
      <c r="S104" s="286"/>
      <c r="T104" s="287"/>
      <c r="U104" s="288"/>
      <c r="V104" s="289" t="str">
        <f t="shared" si="1"/>
        <v/>
      </c>
      <c r="W104" s="290"/>
      <c r="X104" s="290"/>
      <c r="Y104" s="291"/>
      <c r="Z104" s="276"/>
      <c r="AA104" s="277"/>
      <c r="AB104" s="277"/>
      <c r="AC104" s="278"/>
      <c r="AD104" s="54"/>
    </row>
    <row r="105" spans="2:33" ht="22.8" customHeight="1" x14ac:dyDescent="0.2">
      <c r="B105" s="279"/>
      <c r="C105" s="280"/>
      <c r="D105" s="276"/>
      <c r="E105" s="277"/>
      <c r="F105" s="277"/>
      <c r="G105" s="277"/>
      <c r="H105" s="277"/>
      <c r="I105" s="277"/>
      <c r="J105" s="277"/>
      <c r="K105" s="277"/>
      <c r="L105" s="277"/>
      <c r="M105" s="278"/>
      <c r="N105" s="281"/>
      <c r="O105" s="282"/>
      <c r="P105" s="283"/>
      <c r="Q105" s="284"/>
      <c r="R105" s="285"/>
      <c r="S105" s="286"/>
      <c r="T105" s="287"/>
      <c r="U105" s="288"/>
      <c r="V105" s="289" t="str">
        <f t="shared" si="1"/>
        <v/>
      </c>
      <c r="W105" s="290"/>
      <c r="X105" s="290"/>
      <c r="Y105" s="291"/>
      <c r="Z105" s="276"/>
      <c r="AA105" s="277"/>
      <c r="AB105" s="277"/>
      <c r="AC105" s="278"/>
      <c r="AD105" s="54"/>
    </row>
    <row r="106" spans="2:33" ht="22.8" customHeight="1" x14ac:dyDescent="0.2">
      <c r="B106" s="279"/>
      <c r="C106" s="280"/>
      <c r="D106" s="276"/>
      <c r="E106" s="277"/>
      <c r="F106" s="277"/>
      <c r="G106" s="277"/>
      <c r="H106" s="277"/>
      <c r="I106" s="277"/>
      <c r="J106" s="277"/>
      <c r="K106" s="277"/>
      <c r="L106" s="277"/>
      <c r="M106" s="278"/>
      <c r="N106" s="281"/>
      <c r="O106" s="282"/>
      <c r="P106" s="283"/>
      <c r="Q106" s="284"/>
      <c r="R106" s="285"/>
      <c r="S106" s="286"/>
      <c r="T106" s="287"/>
      <c r="U106" s="288"/>
      <c r="V106" s="289" t="str">
        <f t="shared" si="1"/>
        <v/>
      </c>
      <c r="W106" s="290"/>
      <c r="X106" s="290"/>
      <c r="Y106" s="291"/>
      <c r="Z106" s="276"/>
      <c r="AA106" s="277"/>
      <c r="AB106" s="277"/>
      <c r="AC106" s="278"/>
      <c r="AD106" s="54"/>
    </row>
    <row r="107" spans="2:33" ht="22.8" customHeight="1" x14ac:dyDescent="0.2">
      <c r="B107" s="279"/>
      <c r="C107" s="280"/>
      <c r="D107" s="276"/>
      <c r="E107" s="277"/>
      <c r="F107" s="277"/>
      <c r="G107" s="277"/>
      <c r="H107" s="277"/>
      <c r="I107" s="277"/>
      <c r="J107" s="277"/>
      <c r="K107" s="277"/>
      <c r="L107" s="277"/>
      <c r="M107" s="278"/>
      <c r="N107" s="281"/>
      <c r="O107" s="282"/>
      <c r="P107" s="283"/>
      <c r="Q107" s="284"/>
      <c r="R107" s="285"/>
      <c r="S107" s="286"/>
      <c r="T107" s="287"/>
      <c r="U107" s="288"/>
      <c r="V107" s="289" t="str">
        <f t="shared" si="1"/>
        <v/>
      </c>
      <c r="W107" s="290"/>
      <c r="X107" s="290"/>
      <c r="Y107" s="291"/>
      <c r="Z107" s="276"/>
      <c r="AA107" s="277"/>
      <c r="AB107" s="277"/>
      <c r="AC107" s="278"/>
      <c r="AD107" s="54"/>
    </row>
    <row r="108" spans="2:33" ht="22.8" customHeight="1" x14ac:dyDescent="0.2">
      <c r="B108" s="279"/>
      <c r="C108" s="280"/>
      <c r="D108" s="276"/>
      <c r="E108" s="277"/>
      <c r="F108" s="277"/>
      <c r="G108" s="277"/>
      <c r="H108" s="277"/>
      <c r="I108" s="277"/>
      <c r="J108" s="277"/>
      <c r="K108" s="277"/>
      <c r="L108" s="277"/>
      <c r="M108" s="278"/>
      <c r="N108" s="281"/>
      <c r="O108" s="282"/>
      <c r="P108" s="283"/>
      <c r="Q108" s="284"/>
      <c r="R108" s="285"/>
      <c r="S108" s="286"/>
      <c r="T108" s="287"/>
      <c r="U108" s="288"/>
      <c r="V108" s="289" t="str">
        <f t="shared" si="1"/>
        <v/>
      </c>
      <c r="W108" s="290"/>
      <c r="X108" s="290"/>
      <c r="Y108" s="291"/>
      <c r="Z108" s="276"/>
      <c r="AA108" s="277"/>
      <c r="AB108" s="277"/>
      <c r="AC108" s="278"/>
      <c r="AD108" s="54"/>
    </row>
    <row r="109" spans="2:33" ht="22.8" customHeight="1" x14ac:dyDescent="0.2">
      <c r="B109" s="279"/>
      <c r="C109" s="280"/>
      <c r="D109" s="276"/>
      <c r="E109" s="277"/>
      <c r="F109" s="277"/>
      <c r="G109" s="277"/>
      <c r="H109" s="277"/>
      <c r="I109" s="277"/>
      <c r="J109" s="277"/>
      <c r="K109" s="277"/>
      <c r="L109" s="277"/>
      <c r="M109" s="278"/>
      <c r="N109" s="281"/>
      <c r="O109" s="282"/>
      <c r="P109" s="283"/>
      <c r="Q109" s="284"/>
      <c r="R109" s="285"/>
      <c r="S109" s="286"/>
      <c r="T109" s="287"/>
      <c r="U109" s="288"/>
      <c r="V109" s="289" t="str">
        <f t="shared" si="1"/>
        <v/>
      </c>
      <c r="W109" s="290"/>
      <c r="X109" s="290"/>
      <c r="Y109" s="291"/>
      <c r="Z109" s="276"/>
      <c r="AA109" s="277"/>
      <c r="AB109" s="277"/>
      <c r="AC109" s="278"/>
      <c r="AD109" s="54"/>
    </row>
    <row r="110" spans="2:33" ht="22.8" customHeight="1" x14ac:dyDescent="0.2">
      <c r="B110" s="279"/>
      <c r="C110" s="280"/>
      <c r="D110" s="276"/>
      <c r="E110" s="277"/>
      <c r="F110" s="277"/>
      <c r="G110" s="277"/>
      <c r="H110" s="277"/>
      <c r="I110" s="277"/>
      <c r="J110" s="277"/>
      <c r="K110" s="277"/>
      <c r="L110" s="277"/>
      <c r="M110" s="278"/>
      <c r="N110" s="281"/>
      <c r="O110" s="282"/>
      <c r="P110" s="283"/>
      <c r="Q110" s="284"/>
      <c r="R110" s="285"/>
      <c r="S110" s="286"/>
      <c r="T110" s="287"/>
      <c r="U110" s="288"/>
      <c r="V110" s="289" t="str">
        <f t="shared" si="1"/>
        <v/>
      </c>
      <c r="W110" s="290"/>
      <c r="X110" s="290"/>
      <c r="Y110" s="291"/>
      <c r="Z110" s="276"/>
      <c r="AA110" s="277"/>
      <c r="AB110" s="277"/>
      <c r="AC110" s="278"/>
      <c r="AD110" s="54"/>
      <c r="AE110" s="53" t="s">
        <v>96</v>
      </c>
      <c r="AF110" s="29"/>
      <c r="AG110" s="29"/>
    </row>
    <row r="111" spans="2:33" ht="22.8" customHeight="1" x14ac:dyDescent="0.2">
      <c r="B111" s="279"/>
      <c r="C111" s="280"/>
      <c r="D111" s="276"/>
      <c r="E111" s="277"/>
      <c r="F111" s="277"/>
      <c r="G111" s="277"/>
      <c r="H111" s="277"/>
      <c r="I111" s="277"/>
      <c r="J111" s="277"/>
      <c r="K111" s="277"/>
      <c r="L111" s="277"/>
      <c r="M111" s="278"/>
      <c r="N111" s="281"/>
      <c r="O111" s="282"/>
      <c r="P111" s="283"/>
      <c r="Q111" s="284"/>
      <c r="R111" s="285"/>
      <c r="S111" s="286"/>
      <c r="T111" s="287"/>
      <c r="U111" s="288"/>
      <c r="V111" s="289" t="str">
        <f t="shared" si="1"/>
        <v/>
      </c>
      <c r="W111" s="290"/>
      <c r="X111" s="290"/>
      <c r="Y111" s="291"/>
      <c r="Z111" s="276"/>
      <c r="AA111" s="277"/>
      <c r="AB111" s="277"/>
      <c r="AC111" s="278"/>
      <c r="AD111" s="54"/>
      <c r="AE111" s="1" t="s">
        <v>97</v>
      </c>
    </row>
    <row r="112" spans="2:33" ht="22.8" customHeight="1" x14ac:dyDescent="0.2">
      <c r="B112" s="279"/>
      <c r="C112" s="280"/>
      <c r="D112" s="276"/>
      <c r="E112" s="277"/>
      <c r="F112" s="277"/>
      <c r="G112" s="277"/>
      <c r="H112" s="277"/>
      <c r="I112" s="277"/>
      <c r="J112" s="277"/>
      <c r="K112" s="277"/>
      <c r="L112" s="277"/>
      <c r="M112" s="278"/>
      <c r="N112" s="281"/>
      <c r="O112" s="282"/>
      <c r="P112" s="283"/>
      <c r="Q112" s="284"/>
      <c r="R112" s="285"/>
      <c r="S112" s="286"/>
      <c r="T112" s="287"/>
      <c r="U112" s="288"/>
      <c r="V112" s="289" t="str">
        <f t="shared" si="1"/>
        <v/>
      </c>
      <c r="W112" s="290"/>
      <c r="X112" s="290"/>
      <c r="Y112" s="291"/>
      <c r="Z112" s="276"/>
      <c r="AA112" s="277"/>
      <c r="AB112" s="277"/>
      <c r="AC112" s="278"/>
      <c r="AD112" s="54"/>
    </row>
    <row r="113" spans="2:30" ht="22.8" customHeight="1" x14ac:dyDescent="0.2">
      <c r="B113" s="279"/>
      <c r="C113" s="280"/>
      <c r="D113" s="276"/>
      <c r="E113" s="277"/>
      <c r="F113" s="277"/>
      <c r="G113" s="277"/>
      <c r="H113" s="277"/>
      <c r="I113" s="277"/>
      <c r="J113" s="277"/>
      <c r="K113" s="277"/>
      <c r="L113" s="277"/>
      <c r="M113" s="278"/>
      <c r="N113" s="281"/>
      <c r="O113" s="282"/>
      <c r="P113" s="283"/>
      <c r="Q113" s="284"/>
      <c r="R113" s="285"/>
      <c r="S113" s="286"/>
      <c r="T113" s="287"/>
      <c r="U113" s="288"/>
      <c r="V113" s="289" t="str">
        <f t="shared" si="1"/>
        <v/>
      </c>
      <c r="W113" s="290"/>
      <c r="X113" s="290"/>
      <c r="Y113" s="291"/>
      <c r="Z113" s="276"/>
      <c r="AA113" s="277"/>
      <c r="AB113" s="277"/>
      <c r="AC113" s="278"/>
      <c r="AD113" s="54"/>
    </row>
    <row r="114" spans="2:30" ht="22.8" customHeight="1" x14ac:dyDescent="0.2">
      <c r="B114" s="279"/>
      <c r="C114" s="280"/>
      <c r="D114" s="276"/>
      <c r="E114" s="277"/>
      <c r="F114" s="277"/>
      <c r="G114" s="277"/>
      <c r="H114" s="277"/>
      <c r="I114" s="277"/>
      <c r="J114" s="277"/>
      <c r="K114" s="277"/>
      <c r="L114" s="277"/>
      <c r="M114" s="278"/>
      <c r="N114" s="281"/>
      <c r="O114" s="282"/>
      <c r="P114" s="283"/>
      <c r="Q114" s="284"/>
      <c r="R114" s="285"/>
      <c r="S114" s="286"/>
      <c r="T114" s="287"/>
      <c r="U114" s="288"/>
      <c r="V114" s="289" t="str">
        <f t="shared" si="1"/>
        <v/>
      </c>
      <c r="W114" s="290"/>
      <c r="X114" s="290"/>
      <c r="Y114" s="291"/>
      <c r="Z114" s="276"/>
      <c r="AA114" s="277"/>
      <c r="AB114" s="277"/>
      <c r="AC114" s="278"/>
      <c r="AD114" s="54"/>
    </row>
    <row r="115" spans="2:30" ht="22.8" customHeight="1" x14ac:dyDescent="0.2">
      <c r="B115" s="279"/>
      <c r="C115" s="280"/>
      <c r="D115" s="276"/>
      <c r="E115" s="277"/>
      <c r="F115" s="277"/>
      <c r="G115" s="277"/>
      <c r="H115" s="277"/>
      <c r="I115" s="277"/>
      <c r="J115" s="277"/>
      <c r="K115" s="277"/>
      <c r="L115" s="277"/>
      <c r="M115" s="278"/>
      <c r="N115" s="281"/>
      <c r="O115" s="282"/>
      <c r="P115" s="283"/>
      <c r="Q115" s="284"/>
      <c r="R115" s="285"/>
      <c r="S115" s="286"/>
      <c r="T115" s="287"/>
      <c r="U115" s="288"/>
      <c r="V115" s="289" t="str">
        <f t="shared" si="1"/>
        <v/>
      </c>
      <c r="W115" s="290"/>
      <c r="X115" s="290"/>
      <c r="Y115" s="291"/>
      <c r="Z115" s="276"/>
      <c r="AA115" s="277"/>
      <c r="AB115" s="277"/>
      <c r="AC115" s="278"/>
      <c r="AD115" s="54"/>
    </row>
    <row r="116" spans="2:30" ht="22.8" customHeight="1" x14ac:dyDescent="0.2">
      <c r="B116" s="279"/>
      <c r="C116" s="280"/>
      <c r="D116" s="276"/>
      <c r="E116" s="277"/>
      <c r="F116" s="277"/>
      <c r="G116" s="277"/>
      <c r="H116" s="277"/>
      <c r="I116" s="277"/>
      <c r="J116" s="277"/>
      <c r="K116" s="277"/>
      <c r="L116" s="277"/>
      <c r="M116" s="278"/>
      <c r="N116" s="281"/>
      <c r="O116" s="282"/>
      <c r="P116" s="283"/>
      <c r="Q116" s="284"/>
      <c r="R116" s="285"/>
      <c r="S116" s="286"/>
      <c r="T116" s="287"/>
      <c r="U116" s="288"/>
      <c r="V116" s="289" t="str">
        <f t="shared" si="1"/>
        <v/>
      </c>
      <c r="W116" s="290"/>
      <c r="X116" s="290"/>
      <c r="Y116" s="291"/>
      <c r="Z116" s="276"/>
      <c r="AA116" s="277"/>
      <c r="AB116" s="277"/>
      <c r="AC116" s="278"/>
      <c r="AD116" s="54"/>
    </row>
    <row r="117" spans="2:30" ht="22.8" customHeight="1" x14ac:dyDescent="0.2">
      <c r="B117" s="279"/>
      <c r="C117" s="280"/>
      <c r="D117" s="276"/>
      <c r="E117" s="277"/>
      <c r="F117" s="277"/>
      <c r="G117" s="277"/>
      <c r="H117" s="277"/>
      <c r="I117" s="277"/>
      <c r="J117" s="277"/>
      <c r="K117" s="277"/>
      <c r="L117" s="277"/>
      <c r="M117" s="278"/>
      <c r="N117" s="281"/>
      <c r="O117" s="282"/>
      <c r="P117" s="283"/>
      <c r="Q117" s="284"/>
      <c r="R117" s="285"/>
      <c r="S117" s="286"/>
      <c r="T117" s="287"/>
      <c r="U117" s="288"/>
      <c r="V117" s="289" t="str">
        <f t="shared" si="1"/>
        <v/>
      </c>
      <c r="W117" s="290"/>
      <c r="X117" s="290"/>
      <c r="Y117" s="291"/>
      <c r="Z117" s="276"/>
      <c r="AA117" s="277"/>
      <c r="AB117" s="277"/>
      <c r="AC117" s="278"/>
      <c r="AD117" s="54"/>
    </row>
    <row r="118" spans="2:30" ht="22.8" customHeight="1" x14ac:dyDescent="0.2">
      <c r="B118" s="279"/>
      <c r="C118" s="280"/>
      <c r="D118" s="276"/>
      <c r="E118" s="277"/>
      <c r="F118" s="277"/>
      <c r="G118" s="277"/>
      <c r="H118" s="277"/>
      <c r="I118" s="277"/>
      <c r="J118" s="277"/>
      <c r="K118" s="277"/>
      <c r="L118" s="277"/>
      <c r="M118" s="278"/>
      <c r="N118" s="281"/>
      <c r="O118" s="282"/>
      <c r="P118" s="283"/>
      <c r="Q118" s="284"/>
      <c r="R118" s="285"/>
      <c r="S118" s="286"/>
      <c r="T118" s="287"/>
      <c r="U118" s="288"/>
      <c r="V118" s="289" t="str">
        <f t="shared" si="1"/>
        <v/>
      </c>
      <c r="W118" s="290"/>
      <c r="X118" s="290"/>
      <c r="Y118" s="291"/>
      <c r="Z118" s="276"/>
      <c r="AA118" s="277"/>
      <c r="AB118" s="277"/>
      <c r="AC118" s="278"/>
      <c r="AD118" s="54"/>
    </row>
    <row r="119" spans="2:30" ht="22.8" customHeight="1" x14ac:dyDescent="0.2">
      <c r="B119" s="279"/>
      <c r="C119" s="280"/>
      <c r="D119" s="276"/>
      <c r="E119" s="277"/>
      <c r="F119" s="277"/>
      <c r="G119" s="277"/>
      <c r="H119" s="277"/>
      <c r="I119" s="277"/>
      <c r="J119" s="277"/>
      <c r="K119" s="277"/>
      <c r="L119" s="277"/>
      <c r="M119" s="278"/>
      <c r="N119" s="281"/>
      <c r="O119" s="282"/>
      <c r="P119" s="283"/>
      <c r="Q119" s="284"/>
      <c r="R119" s="285"/>
      <c r="S119" s="286"/>
      <c r="T119" s="287"/>
      <c r="U119" s="288"/>
      <c r="V119" s="289" t="str">
        <f t="shared" si="1"/>
        <v/>
      </c>
      <c r="W119" s="290"/>
      <c r="X119" s="290"/>
      <c r="Y119" s="291"/>
      <c r="Z119" s="276"/>
      <c r="AA119" s="277"/>
      <c r="AB119" s="277"/>
      <c r="AC119" s="278"/>
      <c r="AD119" s="54"/>
    </row>
    <row r="120" spans="2:30" ht="22.8" customHeight="1" x14ac:dyDescent="0.2">
      <c r="B120" s="279"/>
      <c r="C120" s="280"/>
      <c r="D120" s="276"/>
      <c r="E120" s="277"/>
      <c r="F120" s="277"/>
      <c r="G120" s="277"/>
      <c r="H120" s="277"/>
      <c r="I120" s="277"/>
      <c r="J120" s="277"/>
      <c r="K120" s="277"/>
      <c r="L120" s="277"/>
      <c r="M120" s="278"/>
      <c r="N120" s="281"/>
      <c r="O120" s="282"/>
      <c r="P120" s="283"/>
      <c r="Q120" s="284"/>
      <c r="R120" s="285"/>
      <c r="S120" s="286"/>
      <c r="T120" s="287"/>
      <c r="U120" s="288"/>
      <c r="V120" s="289" t="str">
        <f t="shared" si="1"/>
        <v/>
      </c>
      <c r="W120" s="290"/>
      <c r="X120" s="290"/>
      <c r="Y120" s="291"/>
      <c r="Z120" s="276"/>
      <c r="AA120" s="277"/>
      <c r="AB120" s="277"/>
      <c r="AC120" s="278"/>
      <c r="AD120" s="54"/>
    </row>
    <row r="121" spans="2:30" ht="22.8" customHeight="1" x14ac:dyDescent="0.2">
      <c r="B121" s="279"/>
      <c r="C121" s="280"/>
      <c r="D121" s="276"/>
      <c r="E121" s="277"/>
      <c r="F121" s="277"/>
      <c r="G121" s="277"/>
      <c r="H121" s="277"/>
      <c r="I121" s="277"/>
      <c r="J121" s="277"/>
      <c r="K121" s="277"/>
      <c r="L121" s="277"/>
      <c r="M121" s="278"/>
      <c r="N121" s="281"/>
      <c r="O121" s="282"/>
      <c r="P121" s="283"/>
      <c r="Q121" s="284"/>
      <c r="R121" s="285"/>
      <c r="S121" s="286"/>
      <c r="T121" s="287"/>
      <c r="U121" s="288"/>
      <c r="V121" s="289" t="str">
        <f t="shared" si="1"/>
        <v/>
      </c>
      <c r="W121" s="290"/>
      <c r="X121" s="290"/>
      <c r="Y121" s="291"/>
      <c r="Z121" s="276"/>
      <c r="AA121" s="277"/>
      <c r="AB121" s="277"/>
      <c r="AC121" s="278"/>
      <c r="AD121" s="54"/>
    </row>
    <row r="122" spans="2:30" ht="22.8" customHeight="1" x14ac:dyDescent="0.2">
      <c r="B122" s="279"/>
      <c r="C122" s="280"/>
      <c r="D122" s="276"/>
      <c r="E122" s="277"/>
      <c r="F122" s="277"/>
      <c r="G122" s="277"/>
      <c r="H122" s="277"/>
      <c r="I122" s="277"/>
      <c r="J122" s="277"/>
      <c r="K122" s="277"/>
      <c r="L122" s="277"/>
      <c r="M122" s="278"/>
      <c r="N122" s="281"/>
      <c r="O122" s="282"/>
      <c r="P122" s="283"/>
      <c r="Q122" s="284"/>
      <c r="R122" s="285"/>
      <c r="S122" s="286"/>
      <c r="T122" s="287"/>
      <c r="U122" s="288"/>
      <c r="V122" s="289" t="str">
        <f t="shared" si="1"/>
        <v/>
      </c>
      <c r="W122" s="290"/>
      <c r="X122" s="290"/>
      <c r="Y122" s="291"/>
      <c r="Z122" s="276"/>
      <c r="AA122" s="277"/>
      <c r="AB122" s="277"/>
      <c r="AC122" s="278"/>
      <c r="AD122" s="54"/>
    </row>
    <row r="123" spans="2:30" ht="22.8" customHeight="1" x14ac:dyDescent="0.2">
      <c r="B123" s="279"/>
      <c r="C123" s="280"/>
      <c r="D123" s="276"/>
      <c r="E123" s="277"/>
      <c r="F123" s="277"/>
      <c r="G123" s="277"/>
      <c r="H123" s="277"/>
      <c r="I123" s="277"/>
      <c r="J123" s="277"/>
      <c r="K123" s="277"/>
      <c r="L123" s="277"/>
      <c r="M123" s="278"/>
      <c r="N123" s="281"/>
      <c r="O123" s="282"/>
      <c r="P123" s="283"/>
      <c r="Q123" s="284"/>
      <c r="R123" s="285"/>
      <c r="S123" s="286"/>
      <c r="T123" s="287"/>
      <c r="U123" s="288"/>
      <c r="V123" s="289" t="str">
        <f t="shared" si="1"/>
        <v/>
      </c>
      <c r="W123" s="290"/>
      <c r="X123" s="290"/>
      <c r="Y123" s="291"/>
      <c r="Z123" s="276"/>
      <c r="AA123" s="277"/>
      <c r="AB123" s="277"/>
      <c r="AC123" s="278"/>
      <c r="AD123" s="54"/>
    </row>
    <row r="124" spans="2:30" ht="22.8" customHeight="1" x14ac:dyDescent="0.2">
      <c r="B124" s="279"/>
      <c r="C124" s="280"/>
      <c r="D124" s="276"/>
      <c r="E124" s="277"/>
      <c r="F124" s="277"/>
      <c r="G124" s="277"/>
      <c r="H124" s="277"/>
      <c r="I124" s="277"/>
      <c r="J124" s="277"/>
      <c r="K124" s="277"/>
      <c r="L124" s="277"/>
      <c r="M124" s="278"/>
      <c r="N124" s="281"/>
      <c r="O124" s="282"/>
      <c r="P124" s="283"/>
      <c r="Q124" s="284"/>
      <c r="R124" s="285"/>
      <c r="S124" s="286"/>
      <c r="T124" s="287"/>
      <c r="U124" s="288"/>
      <c r="V124" s="289" t="str">
        <f t="shared" si="1"/>
        <v/>
      </c>
      <c r="W124" s="290"/>
      <c r="X124" s="290"/>
      <c r="Y124" s="291"/>
      <c r="Z124" s="276"/>
      <c r="AA124" s="277"/>
      <c r="AB124" s="277"/>
      <c r="AC124" s="278"/>
      <c r="AD124" s="54"/>
    </row>
    <row r="125" spans="2:30" ht="22.8" customHeight="1" x14ac:dyDescent="0.2">
      <c r="B125" s="279"/>
      <c r="C125" s="280"/>
      <c r="D125" s="276"/>
      <c r="E125" s="277"/>
      <c r="F125" s="277"/>
      <c r="G125" s="277"/>
      <c r="H125" s="277"/>
      <c r="I125" s="277"/>
      <c r="J125" s="277"/>
      <c r="K125" s="277"/>
      <c r="L125" s="277"/>
      <c r="M125" s="278"/>
      <c r="N125" s="281"/>
      <c r="O125" s="282"/>
      <c r="P125" s="283"/>
      <c r="Q125" s="284"/>
      <c r="R125" s="285"/>
      <c r="S125" s="286"/>
      <c r="T125" s="287"/>
      <c r="U125" s="288"/>
      <c r="V125" s="289" t="str">
        <f t="shared" si="1"/>
        <v/>
      </c>
      <c r="W125" s="290"/>
      <c r="X125" s="290"/>
      <c r="Y125" s="291"/>
      <c r="Z125" s="276"/>
      <c r="AA125" s="277"/>
      <c r="AB125" s="277"/>
      <c r="AC125" s="278"/>
      <c r="AD125" s="54"/>
    </row>
    <row r="126" spans="2:30" ht="22.8" customHeight="1" x14ac:dyDescent="0.2">
      <c r="B126" s="279"/>
      <c r="C126" s="280"/>
      <c r="D126" s="276"/>
      <c r="E126" s="277"/>
      <c r="F126" s="277"/>
      <c r="G126" s="277"/>
      <c r="H126" s="277"/>
      <c r="I126" s="277"/>
      <c r="J126" s="277"/>
      <c r="K126" s="277"/>
      <c r="L126" s="277"/>
      <c r="M126" s="278"/>
      <c r="N126" s="281"/>
      <c r="O126" s="282"/>
      <c r="P126" s="283"/>
      <c r="Q126" s="284"/>
      <c r="R126" s="285"/>
      <c r="S126" s="286"/>
      <c r="T126" s="287"/>
      <c r="U126" s="288"/>
      <c r="V126" s="289" t="str">
        <f t="shared" si="1"/>
        <v/>
      </c>
      <c r="W126" s="290"/>
      <c r="X126" s="290"/>
      <c r="Y126" s="291"/>
      <c r="Z126" s="276"/>
      <c r="AA126" s="277"/>
      <c r="AB126" s="277"/>
      <c r="AC126" s="278"/>
      <c r="AD126" s="54"/>
    </row>
    <row r="127" spans="2:30" ht="22.8" customHeight="1" x14ac:dyDescent="0.2">
      <c r="B127" s="279"/>
      <c r="C127" s="280"/>
      <c r="D127" s="276"/>
      <c r="E127" s="277"/>
      <c r="F127" s="277"/>
      <c r="G127" s="277"/>
      <c r="H127" s="277"/>
      <c r="I127" s="277"/>
      <c r="J127" s="277"/>
      <c r="K127" s="277"/>
      <c r="L127" s="277"/>
      <c r="M127" s="278"/>
      <c r="N127" s="281"/>
      <c r="O127" s="282"/>
      <c r="P127" s="283"/>
      <c r="Q127" s="284"/>
      <c r="R127" s="285"/>
      <c r="S127" s="286"/>
      <c r="T127" s="287"/>
      <c r="U127" s="288"/>
      <c r="V127" s="289" t="str">
        <f t="shared" si="1"/>
        <v/>
      </c>
      <c r="W127" s="290"/>
      <c r="X127" s="290"/>
      <c r="Y127" s="291"/>
      <c r="Z127" s="276"/>
      <c r="AA127" s="277"/>
      <c r="AB127" s="277"/>
      <c r="AC127" s="278"/>
      <c r="AD127" s="54"/>
    </row>
    <row r="128" spans="2:30" ht="22.8" customHeight="1" x14ac:dyDescent="0.2">
      <c r="B128" s="279"/>
      <c r="C128" s="280"/>
      <c r="D128" s="276"/>
      <c r="E128" s="277"/>
      <c r="F128" s="277"/>
      <c r="G128" s="277"/>
      <c r="H128" s="277"/>
      <c r="I128" s="277"/>
      <c r="J128" s="277"/>
      <c r="K128" s="277"/>
      <c r="L128" s="277"/>
      <c r="M128" s="278"/>
      <c r="N128" s="281"/>
      <c r="O128" s="282"/>
      <c r="P128" s="283"/>
      <c r="Q128" s="284"/>
      <c r="R128" s="285"/>
      <c r="S128" s="286"/>
      <c r="T128" s="287"/>
      <c r="U128" s="288"/>
      <c r="V128" s="289" t="str">
        <f t="shared" si="1"/>
        <v/>
      </c>
      <c r="W128" s="290"/>
      <c r="X128" s="290"/>
      <c r="Y128" s="291"/>
      <c r="Z128" s="276"/>
      <c r="AA128" s="277"/>
      <c r="AB128" s="277"/>
      <c r="AC128" s="278"/>
      <c r="AD128" s="54"/>
    </row>
    <row r="129" spans="2:30" ht="22.8" customHeight="1" x14ac:dyDescent="0.2">
      <c r="B129" s="279"/>
      <c r="C129" s="280"/>
      <c r="D129" s="276"/>
      <c r="E129" s="277"/>
      <c r="F129" s="277"/>
      <c r="G129" s="277"/>
      <c r="H129" s="277"/>
      <c r="I129" s="277"/>
      <c r="J129" s="277"/>
      <c r="K129" s="277"/>
      <c r="L129" s="277"/>
      <c r="M129" s="278"/>
      <c r="N129" s="281"/>
      <c r="O129" s="282"/>
      <c r="P129" s="283"/>
      <c r="Q129" s="284"/>
      <c r="R129" s="285"/>
      <c r="S129" s="286"/>
      <c r="T129" s="287"/>
      <c r="U129" s="288"/>
      <c r="V129" s="289" t="str">
        <f t="shared" si="1"/>
        <v/>
      </c>
      <c r="W129" s="290"/>
      <c r="X129" s="290"/>
      <c r="Y129" s="291"/>
      <c r="Z129" s="276"/>
      <c r="AA129" s="277"/>
      <c r="AB129" s="277"/>
      <c r="AC129" s="278"/>
      <c r="AD129" s="54"/>
    </row>
    <row r="130" spans="2:30" ht="22.8" customHeight="1" x14ac:dyDescent="0.2">
      <c r="B130" s="279"/>
      <c r="C130" s="280"/>
      <c r="D130" s="276"/>
      <c r="E130" s="277"/>
      <c r="F130" s="277"/>
      <c r="G130" s="277"/>
      <c r="H130" s="277"/>
      <c r="I130" s="277"/>
      <c r="J130" s="277"/>
      <c r="K130" s="277"/>
      <c r="L130" s="277"/>
      <c r="M130" s="278"/>
      <c r="N130" s="281"/>
      <c r="O130" s="282"/>
      <c r="P130" s="283"/>
      <c r="Q130" s="284"/>
      <c r="R130" s="285"/>
      <c r="S130" s="286"/>
      <c r="T130" s="287"/>
      <c r="U130" s="288"/>
      <c r="V130" s="289" t="str">
        <f t="shared" si="1"/>
        <v/>
      </c>
      <c r="W130" s="290"/>
      <c r="X130" s="290"/>
      <c r="Y130" s="291"/>
      <c r="Z130" s="276"/>
      <c r="AA130" s="277"/>
      <c r="AB130" s="277"/>
      <c r="AC130" s="278"/>
      <c r="AD130" s="54"/>
    </row>
    <row r="131" spans="2:30" ht="22.8" customHeight="1" x14ac:dyDescent="0.2">
      <c r="B131" s="279"/>
      <c r="C131" s="280"/>
      <c r="D131" s="276"/>
      <c r="E131" s="277"/>
      <c r="F131" s="277"/>
      <c r="G131" s="277"/>
      <c r="H131" s="277"/>
      <c r="I131" s="277"/>
      <c r="J131" s="277"/>
      <c r="K131" s="277"/>
      <c r="L131" s="277"/>
      <c r="M131" s="278"/>
      <c r="N131" s="281"/>
      <c r="O131" s="282"/>
      <c r="P131" s="283"/>
      <c r="Q131" s="284"/>
      <c r="R131" s="285"/>
      <c r="S131" s="286"/>
      <c r="T131" s="287"/>
      <c r="U131" s="288"/>
      <c r="V131" s="289" t="str">
        <f t="shared" si="1"/>
        <v/>
      </c>
      <c r="W131" s="290"/>
      <c r="X131" s="290"/>
      <c r="Y131" s="291"/>
      <c r="Z131" s="276"/>
      <c r="AA131" s="277"/>
      <c r="AB131" s="277"/>
      <c r="AC131" s="278"/>
      <c r="AD131" s="54"/>
    </row>
    <row r="132" spans="2:30" ht="22.8" customHeight="1" x14ac:dyDescent="0.2">
      <c r="B132" s="279"/>
      <c r="C132" s="280"/>
      <c r="D132" s="276"/>
      <c r="E132" s="277"/>
      <c r="F132" s="277"/>
      <c r="G132" s="277"/>
      <c r="H132" s="277"/>
      <c r="I132" s="277"/>
      <c r="J132" s="277"/>
      <c r="K132" s="277"/>
      <c r="L132" s="277"/>
      <c r="M132" s="278"/>
      <c r="N132" s="281"/>
      <c r="O132" s="282"/>
      <c r="P132" s="283"/>
      <c r="Q132" s="284"/>
      <c r="R132" s="285"/>
      <c r="S132" s="286"/>
      <c r="T132" s="287"/>
      <c r="U132" s="288"/>
      <c r="V132" s="289" t="str">
        <f t="shared" si="1"/>
        <v/>
      </c>
      <c r="W132" s="290"/>
      <c r="X132" s="290"/>
      <c r="Y132" s="291"/>
      <c r="Z132" s="276"/>
      <c r="AA132" s="277"/>
      <c r="AB132" s="277"/>
      <c r="AC132" s="278"/>
      <c r="AD132" s="54"/>
    </row>
    <row r="133" spans="2:30" ht="22.8" customHeight="1" x14ac:dyDescent="0.2">
      <c r="B133" s="279"/>
      <c r="C133" s="280"/>
      <c r="D133" s="276"/>
      <c r="E133" s="277"/>
      <c r="F133" s="277"/>
      <c r="G133" s="277"/>
      <c r="H133" s="277"/>
      <c r="I133" s="277"/>
      <c r="J133" s="277"/>
      <c r="K133" s="277"/>
      <c r="L133" s="277"/>
      <c r="M133" s="278"/>
      <c r="N133" s="281"/>
      <c r="O133" s="282"/>
      <c r="P133" s="283"/>
      <c r="Q133" s="284"/>
      <c r="R133" s="285"/>
      <c r="S133" s="286"/>
      <c r="T133" s="287"/>
      <c r="U133" s="288"/>
      <c r="V133" s="289" t="str">
        <f t="shared" si="1"/>
        <v/>
      </c>
      <c r="W133" s="290"/>
      <c r="X133" s="290"/>
      <c r="Y133" s="291"/>
      <c r="Z133" s="276"/>
      <c r="AA133" s="277"/>
      <c r="AB133" s="277"/>
      <c r="AC133" s="278"/>
      <c r="AD133" s="54"/>
    </row>
    <row r="134" spans="2:30" ht="22.8" customHeight="1" x14ac:dyDescent="0.2">
      <c r="B134" s="279"/>
      <c r="C134" s="280"/>
      <c r="D134" s="276"/>
      <c r="E134" s="277"/>
      <c r="F134" s="277"/>
      <c r="G134" s="277"/>
      <c r="H134" s="277"/>
      <c r="I134" s="277"/>
      <c r="J134" s="277"/>
      <c r="K134" s="277"/>
      <c r="L134" s="277"/>
      <c r="M134" s="278"/>
      <c r="N134" s="281"/>
      <c r="O134" s="282"/>
      <c r="P134" s="283"/>
      <c r="Q134" s="284"/>
      <c r="R134" s="285"/>
      <c r="S134" s="286"/>
      <c r="T134" s="287"/>
      <c r="U134" s="288"/>
      <c r="V134" s="289" t="str">
        <f t="shared" si="1"/>
        <v/>
      </c>
      <c r="W134" s="290"/>
      <c r="X134" s="290"/>
      <c r="Y134" s="291"/>
      <c r="Z134" s="276"/>
      <c r="AA134" s="277"/>
      <c r="AB134" s="277"/>
      <c r="AC134" s="278"/>
      <c r="AD134" s="54"/>
    </row>
    <row r="135" spans="2:30" ht="22.8" customHeight="1" x14ac:dyDescent="0.2">
      <c r="B135" s="279"/>
      <c r="C135" s="280"/>
      <c r="D135" s="276"/>
      <c r="E135" s="277"/>
      <c r="F135" s="277"/>
      <c r="G135" s="277"/>
      <c r="H135" s="277"/>
      <c r="I135" s="277"/>
      <c r="J135" s="277"/>
      <c r="K135" s="277"/>
      <c r="L135" s="277"/>
      <c r="M135" s="278"/>
      <c r="N135" s="281"/>
      <c r="O135" s="282"/>
      <c r="P135" s="283"/>
      <c r="Q135" s="284"/>
      <c r="R135" s="285"/>
      <c r="S135" s="286"/>
      <c r="T135" s="287"/>
      <c r="U135" s="288"/>
      <c r="V135" s="289" t="str">
        <f t="shared" si="1"/>
        <v/>
      </c>
      <c r="W135" s="290"/>
      <c r="X135" s="290"/>
      <c r="Y135" s="291"/>
      <c r="Z135" s="276"/>
      <c r="AA135" s="277"/>
      <c r="AB135" s="277"/>
      <c r="AC135" s="278"/>
      <c r="AD135" s="54"/>
    </row>
    <row r="136" spans="2:30" ht="22.8" customHeight="1" x14ac:dyDescent="0.2">
      <c r="B136" s="279"/>
      <c r="C136" s="280"/>
      <c r="D136" s="276"/>
      <c r="E136" s="277"/>
      <c r="F136" s="277"/>
      <c r="G136" s="277"/>
      <c r="H136" s="277"/>
      <c r="I136" s="277"/>
      <c r="J136" s="277"/>
      <c r="K136" s="277"/>
      <c r="L136" s="277"/>
      <c r="M136" s="278"/>
      <c r="N136" s="281"/>
      <c r="O136" s="282"/>
      <c r="P136" s="283"/>
      <c r="Q136" s="284"/>
      <c r="R136" s="285"/>
      <c r="S136" s="286"/>
      <c r="T136" s="287"/>
      <c r="U136" s="288"/>
      <c r="V136" s="289" t="str">
        <f t="shared" si="1"/>
        <v/>
      </c>
      <c r="W136" s="290"/>
      <c r="X136" s="290"/>
      <c r="Y136" s="291"/>
      <c r="Z136" s="276"/>
      <c r="AA136" s="277"/>
      <c r="AB136" s="277"/>
      <c r="AC136" s="278"/>
      <c r="AD136" s="54"/>
    </row>
    <row r="137" spans="2:30" ht="22.8" customHeight="1" x14ac:dyDescent="0.2">
      <c r="B137" s="279"/>
      <c r="C137" s="280"/>
      <c r="D137" s="276"/>
      <c r="E137" s="277"/>
      <c r="F137" s="277"/>
      <c r="G137" s="277"/>
      <c r="H137" s="277"/>
      <c r="I137" s="277"/>
      <c r="J137" s="277"/>
      <c r="K137" s="277"/>
      <c r="L137" s="277"/>
      <c r="M137" s="278"/>
      <c r="N137" s="281"/>
      <c r="O137" s="282"/>
      <c r="P137" s="283"/>
      <c r="Q137" s="284"/>
      <c r="R137" s="285"/>
      <c r="S137" s="286"/>
      <c r="T137" s="287"/>
      <c r="U137" s="288"/>
      <c r="V137" s="289" t="str">
        <f t="shared" si="1"/>
        <v/>
      </c>
      <c r="W137" s="290"/>
      <c r="X137" s="290"/>
      <c r="Y137" s="291"/>
      <c r="Z137" s="276"/>
      <c r="AA137" s="277"/>
      <c r="AB137" s="277"/>
      <c r="AC137" s="278"/>
      <c r="AD137" s="54"/>
    </row>
    <row r="138" spans="2:30" ht="22.8" customHeight="1" x14ac:dyDescent="0.2">
      <c r="B138" s="279"/>
      <c r="C138" s="280"/>
      <c r="D138" s="276"/>
      <c r="E138" s="277"/>
      <c r="F138" s="277"/>
      <c r="G138" s="277"/>
      <c r="H138" s="277"/>
      <c r="I138" s="277"/>
      <c r="J138" s="277"/>
      <c r="K138" s="277"/>
      <c r="L138" s="277"/>
      <c r="M138" s="278"/>
      <c r="N138" s="281"/>
      <c r="O138" s="282"/>
      <c r="P138" s="283"/>
      <c r="Q138" s="284"/>
      <c r="R138" s="285"/>
      <c r="S138" s="286"/>
      <c r="T138" s="287"/>
      <c r="U138" s="288"/>
      <c r="V138" s="289" t="str">
        <f t="shared" si="1"/>
        <v/>
      </c>
      <c r="W138" s="290"/>
      <c r="X138" s="290"/>
      <c r="Y138" s="291"/>
      <c r="Z138" s="276"/>
      <c r="AA138" s="277"/>
      <c r="AB138" s="277"/>
      <c r="AC138" s="278"/>
      <c r="AD138" s="54"/>
    </row>
    <row r="139" spans="2:30" ht="22.8" customHeight="1" x14ac:dyDescent="0.2">
      <c r="B139" s="279"/>
      <c r="C139" s="280"/>
      <c r="D139" s="276"/>
      <c r="E139" s="277"/>
      <c r="F139" s="277"/>
      <c r="G139" s="277"/>
      <c r="H139" s="277"/>
      <c r="I139" s="277"/>
      <c r="J139" s="277"/>
      <c r="K139" s="277"/>
      <c r="L139" s="277"/>
      <c r="M139" s="278"/>
      <c r="N139" s="281"/>
      <c r="O139" s="282"/>
      <c r="P139" s="283"/>
      <c r="Q139" s="284"/>
      <c r="R139" s="285"/>
      <c r="S139" s="286"/>
      <c r="T139" s="287"/>
      <c r="U139" s="288"/>
      <c r="V139" s="289" t="str">
        <f t="shared" si="1"/>
        <v/>
      </c>
      <c r="W139" s="290"/>
      <c r="X139" s="290"/>
      <c r="Y139" s="291"/>
      <c r="Z139" s="276"/>
      <c r="AA139" s="277"/>
      <c r="AB139" s="277"/>
      <c r="AC139" s="278"/>
      <c r="AD139" s="54"/>
    </row>
    <row r="140" spans="2:30" ht="22.8" customHeight="1" x14ac:dyDescent="0.2">
      <c r="B140" s="279"/>
      <c r="C140" s="280"/>
      <c r="D140" s="276"/>
      <c r="E140" s="277"/>
      <c r="F140" s="277"/>
      <c r="G140" s="277"/>
      <c r="H140" s="277"/>
      <c r="I140" s="277"/>
      <c r="J140" s="277"/>
      <c r="K140" s="277"/>
      <c r="L140" s="277"/>
      <c r="M140" s="278"/>
      <c r="N140" s="281"/>
      <c r="O140" s="282"/>
      <c r="P140" s="283"/>
      <c r="Q140" s="284"/>
      <c r="R140" s="285"/>
      <c r="S140" s="286"/>
      <c r="T140" s="287"/>
      <c r="U140" s="288"/>
      <c r="V140" s="289" t="str">
        <f t="shared" si="1"/>
        <v/>
      </c>
      <c r="W140" s="290"/>
      <c r="X140" s="290"/>
      <c r="Y140" s="291"/>
      <c r="Z140" s="276"/>
      <c r="AA140" s="277"/>
      <c r="AB140" s="277"/>
      <c r="AC140" s="278"/>
      <c r="AD140" s="54"/>
    </row>
    <row r="141" spans="2:30" ht="22.8" customHeight="1" x14ac:dyDescent="0.2">
      <c r="B141" s="279"/>
      <c r="C141" s="280"/>
      <c r="D141" s="276"/>
      <c r="E141" s="277"/>
      <c r="F141" s="277"/>
      <c r="G141" s="277"/>
      <c r="H141" s="277"/>
      <c r="I141" s="277"/>
      <c r="J141" s="277"/>
      <c r="K141" s="277"/>
      <c r="L141" s="277"/>
      <c r="M141" s="278"/>
      <c r="N141" s="281"/>
      <c r="O141" s="282"/>
      <c r="P141" s="283"/>
      <c r="Q141" s="284"/>
      <c r="R141" s="285"/>
      <c r="S141" s="286"/>
      <c r="T141" s="287"/>
      <c r="U141" s="288"/>
      <c r="V141" s="289" t="str">
        <f t="shared" si="1"/>
        <v/>
      </c>
      <c r="W141" s="290"/>
      <c r="X141" s="290"/>
      <c r="Y141" s="291"/>
      <c r="Z141" s="276"/>
      <c r="AA141" s="277"/>
      <c r="AB141" s="277"/>
      <c r="AC141" s="278"/>
      <c r="AD141" s="54"/>
    </row>
    <row r="142" spans="2:30" ht="22.8" customHeight="1" x14ac:dyDescent="0.2">
      <c r="B142" s="279"/>
      <c r="C142" s="280"/>
      <c r="D142" s="276"/>
      <c r="E142" s="277"/>
      <c r="F142" s="277"/>
      <c r="G142" s="277"/>
      <c r="H142" s="277"/>
      <c r="I142" s="277"/>
      <c r="J142" s="277"/>
      <c r="K142" s="277"/>
      <c r="L142" s="277"/>
      <c r="M142" s="278"/>
      <c r="N142" s="281"/>
      <c r="O142" s="282"/>
      <c r="P142" s="283"/>
      <c r="Q142" s="284"/>
      <c r="R142" s="285"/>
      <c r="S142" s="286"/>
      <c r="T142" s="287"/>
      <c r="U142" s="288"/>
      <c r="V142" s="289" t="str">
        <f t="shared" si="1"/>
        <v/>
      </c>
      <c r="W142" s="290"/>
      <c r="X142" s="290"/>
      <c r="Y142" s="291"/>
      <c r="Z142" s="276"/>
      <c r="AA142" s="277"/>
      <c r="AB142" s="277"/>
      <c r="AC142" s="278"/>
      <c r="AD142" s="54"/>
    </row>
    <row r="143" spans="2:30" ht="22.8" customHeight="1" x14ac:dyDescent="0.2">
      <c r="B143" s="279"/>
      <c r="C143" s="280"/>
      <c r="D143" s="276"/>
      <c r="E143" s="277"/>
      <c r="F143" s="277"/>
      <c r="G143" s="277"/>
      <c r="H143" s="277"/>
      <c r="I143" s="277"/>
      <c r="J143" s="277"/>
      <c r="K143" s="277"/>
      <c r="L143" s="277"/>
      <c r="M143" s="278"/>
      <c r="N143" s="281"/>
      <c r="O143" s="282"/>
      <c r="P143" s="283"/>
      <c r="Q143" s="284"/>
      <c r="R143" s="285"/>
      <c r="S143" s="286"/>
      <c r="T143" s="287"/>
      <c r="U143" s="288"/>
      <c r="V143" s="289" t="str">
        <f t="shared" si="1"/>
        <v/>
      </c>
      <c r="W143" s="290"/>
      <c r="X143" s="290"/>
      <c r="Y143" s="291"/>
      <c r="Z143" s="276"/>
      <c r="AA143" s="277"/>
      <c r="AB143" s="277"/>
      <c r="AC143" s="278"/>
      <c r="AD143" s="54"/>
    </row>
    <row r="144" spans="2:30" ht="22.8" customHeight="1" x14ac:dyDescent="0.2">
      <c r="B144" s="279"/>
      <c r="C144" s="280"/>
      <c r="D144" s="276"/>
      <c r="E144" s="277"/>
      <c r="F144" s="277"/>
      <c r="G144" s="277"/>
      <c r="H144" s="277"/>
      <c r="I144" s="277"/>
      <c r="J144" s="277"/>
      <c r="K144" s="277"/>
      <c r="L144" s="277"/>
      <c r="M144" s="278"/>
      <c r="N144" s="281"/>
      <c r="O144" s="282"/>
      <c r="P144" s="283"/>
      <c r="Q144" s="284"/>
      <c r="R144" s="285"/>
      <c r="S144" s="286"/>
      <c r="T144" s="287"/>
      <c r="U144" s="288"/>
      <c r="V144" s="289" t="str">
        <f t="shared" si="1"/>
        <v/>
      </c>
      <c r="W144" s="290"/>
      <c r="X144" s="290"/>
      <c r="Y144" s="291"/>
      <c r="Z144" s="276"/>
      <c r="AA144" s="277"/>
      <c r="AB144" s="277"/>
      <c r="AC144" s="278"/>
      <c r="AD144" s="54"/>
    </row>
    <row r="145" spans="2:30" ht="22.8" customHeight="1" x14ac:dyDescent="0.2">
      <c r="B145" s="279"/>
      <c r="C145" s="280"/>
      <c r="D145" s="276"/>
      <c r="E145" s="277"/>
      <c r="F145" s="277"/>
      <c r="G145" s="277"/>
      <c r="H145" s="277"/>
      <c r="I145" s="277"/>
      <c r="J145" s="277"/>
      <c r="K145" s="277"/>
      <c r="L145" s="277"/>
      <c r="M145" s="278"/>
      <c r="N145" s="281"/>
      <c r="O145" s="282"/>
      <c r="P145" s="283"/>
      <c r="Q145" s="284"/>
      <c r="R145" s="285"/>
      <c r="S145" s="286"/>
      <c r="T145" s="287"/>
      <c r="U145" s="288"/>
      <c r="V145" s="289" t="str">
        <f t="shared" si="1"/>
        <v/>
      </c>
      <c r="W145" s="290"/>
      <c r="X145" s="290"/>
      <c r="Y145" s="291"/>
      <c r="Z145" s="276"/>
      <c r="AA145" s="277"/>
      <c r="AB145" s="277"/>
      <c r="AC145" s="278"/>
      <c r="AD145" s="54"/>
    </row>
    <row r="146" spans="2:30" ht="22.8" customHeight="1" x14ac:dyDescent="0.2">
      <c r="B146" s="279"/>
      <c r="C146" s="280"/>
      <c r="D146" s="276"/>
      <c r="E146" s="277"/>
      <c r="F146" s="277"/>
      <c r="G146" s="277"/>
      <c r="H146" s="277"/>
      <c r="I146" s="277"/>
      <c r="J146" s="277"/>
      <c r="K146" s="277"/>
      <c r="L146" s="277"/>
      <c r="M146" s="278"/>
      <c r="N146" s="281"/>
      <c r="O146" s="282"/>
      <c r="P146" s="283"/>
      <c r="Q146" s="284"/>
      <c r="R146" s="285"/>
      <c r="S146" s="286"/>
      <c r="T146" s="287"/>
      <c r="U146" s="288"/>
      <c r="V146" s="289" t="str">
        <f t="shared" si="1"/>
        <v/>
      </c>
      <c r="W146" s="290"/>
      <c r="X146" s="290"/>
      <c r="Y146" s="291"/>
      <c r="Z146" s="276"/>
      <c r="AA146" s="277"/>
      <c r="AB146" s="277"/>
      <c r="AC146" s="278"/>
      <c r="AD146" s="54"/>
    </row>
    <row r="147" spans="2:30" ht="22.8" customHeight="1" x14ac:dyDescent="0.2">
      <c r="B147" s="279"/>
      <c r="C147" s="280"/>
      <c r="D147" s="276"/>
      <c r="E147" s="277"/>
      <c r="F147" s="277"/>
      <c r="G147" s="277"/>
      <c r="H147" s="277"/>
      <c r="I147" s="277"/>
      <c r="J147" s="277"/>
      <c r="K147" s="277"/>
      <c r="L147" s="277"/>
      <c r="M147" s="278"/>
      <c r="N147" s="281"/>
      <c r="O147" s="282"/>
      <c r="P147" s="283"/>
      <c r="Q147" s="284"/>
      <c r="R147" s="285"/>
      <c r="S147" s="286"/>
      <c r="T147" s="287"/>
      <c r="U147" s="288"/>
      <c r="V147" s="289" t="str">
        <f t="shared" si="1"/>
        <v/>
      </c>
      <c r="W147" s="290"/>
      <c r="X147" s="290"/>
      <c r="Y147" s="291"/>
      <c r="Z147" s="276"/>
      <c r="AA147" s="277"/>
      <c r="AB147" s="277"/>
      <c r="AC147" s="278"/>
      <c r="AD147" s="54"/>
    </row>
    <row r="148" spans="2:30" ht="22.8" customHeight="1" x14ac:dyDescent="0.2">
      <c r="B148" s="279"/>
      <c r="C148" s="280"/>
      <c r="D148" s="276"/>
      <c r="E148" s="277"/>
      <c r="F148" s="277"/>
      <c r="G148" s="277"/>
      <c r="H148" s="277"/>
      <c r="I148" s="277"/>
      <c r="J148" s="277"/>
      <c r="K148" s="277"/>
      <c r="L148" s="277"/>
      <c r="M148" s="278"/>
      <c r="N148" s="281"/>
      <c r="O148" s="282"/>
      <c r="P148" s="283"/>
      <c r="Q148" s="284"/>
      <c r="R148" s="285"/>
      <c r="S148" s="286"/>
      <c r="T148" s="287"/>
      <c r="U148" s="288"/>
      <c r="V148" s="289" t="str">
        <f t="shared" si="1"/>
        <v/>
      </c>
      <c r="W148" s="290"/>
      <c r="X148" s="290"/>
      <c r="Y148" s="291"/>
      <c r="Z148" s="276"/>
      <c r="AA148" s="277"/>
      <c r="AB148" s="277"/>
      <c r="AC148" s="278"/>
      <c r="AD148" s="54"/>
    </row>
    <row r="149" spans="2:30" ht="22.8" customHeight="1" x14ac:dyDescent="0.2">
      <c r="B149" s="279"/>
      <c r="C149" s="280"/>
      <c r="D149" s="276"/>
      <c r="E149" s="277"/>
      <c r="F149" s="277"/>
      <c r="G149" s="277"/>
      <c r="H149" s="277"/>
      <c r="I149" s="277"/>
      <c r="J149" s="277"/>
      <c r="K149" s="277"/>
      <c r="L149" s="277"/>
      <c r="M149" s="278"/>
      <c r="N149" s="281"/>
      <c r="O149" s="282"/>
      <c r="P149" s="283"/>
      <c r="Q149" s="284"/>
      <c r="R149" s="285"/>
      <c r="S149" s="286"/>
      <c r="T149" s="287"/>
      <c r="U149" s="288"/>
      <c r="V149" s="289" t="str">
        <f t="shared" si="1"/>
        <v/>
      </c>
      <c r="W149" s="290"/>
      <c r="X149" s="290"/>
      <c r="Y149" s="291"/>
      <c r="Z149" s="276"/>
      <c r="AA149" s="277"/>
      <c r="AB149" s="277"/>
      <c r="AC149" s="278"/>
      <c r="AD149" s="54"/>
    </row>
    <row r="150" spans="2:30" ht="22.8" customHeight="1" x14ac:dyDescent="0.2">
      <c r="B150" s="279"/>
      <c r="C150" s="280"/>
      <c r="D150" s="276"/>
      <c r="E150" s="277"/>
      <c r="F150" s="277"/>
      <c r="G150" s="277"/>
      <c r="H150" s="277"/>
      <c r="I150" s="277"/>
      <c r="J150" s="277"/>
      <c r="K150" s="277"/>
      <c r="L150" s="277"/>
      <c r="M150" s="278"/>
      <c r="N150" s="281"/>
      <c r="O150" s="282"/>
      <c r="P150" s="283"/>
      <c r="Q150" s="284"/>
      <c r="R150" s="285"/>
      <c r="S150" s="286"/>
      <c r="T150" s="287"/>
      <c r="U150" s="288"/>
      <c r="V150" s="289" t="str">
        <f t="shared" si="1"/>
        <v/>
      </c>
      <c r="W150" s="290"/>
      <c r="X150" s="290"/>
      <c r="Y150" s="291"/>
      <c r="Z150" s="276"/>
      <c r="AA150" s="277"/>
      <c r="AB150" s="277"/>
      <c r="AC150" s="278"/>
      <c r="AD150" s="54"/>
    </row>
    <row r="151" spans="2:30" ht="22.8" customHeight="1" x14ac:dyDescent="0.2">
      <c r="B151" s="279"/>
      <c r="C151" s="280"/>
      <c r="D151" s="276"/>
      <c r="E151" s="277"/>
      <c r="F151" s="277"/>
      <c r="G151" s="277"/>
      <c r="H151" s="277"/>
      <c r="I151" s="277"/>
      <c r="J151" s="277"/>
      <c r="K151" s="277"/>
      <c r="L151" s="277"/>
      <c r="M151" s="278"/>
      <c r="N151" s="281"/>
      <c r="O151" s="282"/>
      <c r="P151" s="283"/>
      <c r="Q151" s="284"/>
      <c r="R151" s="285"/>
      <c r="S151" s="286"/>
      <c r="T151" s="287"/>
      <c r="U151" s="288"/>
      <c r="V151" s="289" t="str">
        <f t="shared" si="1"/>
        <v/>
      </c>
      <c r="W151" s="290"/>
      <c r="X151" s="290"/>
      <c r="Y151" s="291"/>
      <c r="Z151" s="276"/>
      <c r="AA151" s="277"/>
      <c r="AB151" s="277"/>
      <c r="AC151" s="278"/>
      <c r="AD151" s="54"/>
    </row>
    <row r="152" spans="2:30" ht="22.8" customHeight="1" x14ac:dyDescent="0.2">
      <c r="B152" s="279"/>
      <c r="C152" s="280"/>
      <c r="D152" s="276"/>
      <c r="E152" s="277"/>
      <c r="F152" s="277"/>
      <c r="G152" s="277"/>
      <c r="H152" s="277"/>
      <c r="I152" s="277"/>
      <c r="J152" s="277"/>
      <c r="K152" s="277"/>
      <c r="L152" s="277"/>
      <c r="M152" s="278"/>
      <c r="N152" s="281"/>
      <c r="O152" s="282"/>
      <c r="P152" s="283"/>
      <c r="Q152" s="284"/>
      <c r="R152" s="285"/>
      <c r="S152" s="286"/>
      <c r="T152" s="287"/>
      <c r="U152" s="288"/>
      <c r="V152" s="289" t="str">
        <f t="shared" si="1"/>
        <v/>
      </c>
      <c r="W152" s="290"/>
      <c r="X152" s="290"/>
      <c r="Y152" s="291"/>
      <c r="Z152" s="276"/>
      <c r="AA152" s="277"/>
      <c r="AB152" s="277"/>
      <c r="AC152" s="278"/>
      <c r="AD152" s="54"/>
    </row>
    <row r="153" spans="2:30" ht="22.8" customHeight="1" x14ac:dyDescent="0.2">
      <c r="B153" s="279"/>
      <c r="C153" s="280"/>
      <c r="D153" s="276"/>
      <c r="E153" s="277"/>
      <c r="F153" s="277"/>
      <c r="G153" s="277"/>
      <c r="H153" s="277"/>
      <c r="I153" s="277"/>
      <c r="J153" s="277"/>
      <c r="K153" s="277"/>
      <c r="L153" s="277"/>
      <c r="M153" s="278"/>
      <c r="N153" s="281"/>
      <c r="O153" s="282"/>
      <c r="P153" s="283"/>
      <c r="Q153" s="284"/>
      <c r="R153" s="285"/>
      <c r="S153" s="286"/>
      <c r="T153" s="287"/>
      <c r="U153" s="288"/>
      <c r="V153" s="289" t="str">
        <f t="shared" si="1"/>
        <v/>
      </c>
      <c r="W153" s="290"/>
      <c r="X153" s="290"/>
      <c r="Y153" s="291"/>
      <c r="Z153" s="276"/>
      <c r="AA153" s="277"/>
      <c r="AB153" s="277"/>
      <c r="AC153" s="278"/>
      <c r="AD153" s="54"/>
    </row>
    <row r="154" spans="2:30" ht="22.8" customHeight="1" x14ac:dyDescent="0.2">
      <c r="B154" s="279"/>
      <c r="C154" s="280"/>
      <c r="D154" s="276"/>
      <c r="E154" s="277"/>
      <c r="F154" s="277"/>
      <c r="G154" s="277"/>
      <c r="H154" s="277"/>
      <c r="I154" s="277"/>
      <c r="J154" s="277"/>
      <c r="K154" s="277"/>
      <c r="L154" s="277"/>
      <c r="M154" s="278"/>
      <c r="N154" s="281"/>
      <c r="O154" s="282"/>
      <c r="P154" s="283"/>
      <c r="Q154" s="284"/>
      <c r="R154" s="285"/>
      <c r="S154" s="286"/>
      <c r="T154" s="287"/>
      <c r="U154" s="288"/>
      <c r="V154" s="289" t="str">
        <f t="shared" si="1"/>
        <v/>
      </c>
      <c r="W154" s="290"/>
      <c r="X154" s="290"/>
      <c r="Y154" s="291"/>
      <c r="Z154" s="276"/>
      <c r="AA154" s="277"/>
      <c r="AB154" s="277"/>
      <c r="AC154" s="278"/>
      <c r="AD154" s="54"/>
    </row>
    <row r="155" spans="2:30" ht="22.8" customHeight="1" thickBot="1" x14ac:dyDescent="0.25">
      <c r="B155" s="292"/>
      <c r="C155" s="293"/>
      <c r="D155" s="305"/>
      <c r="E155" s="306"/>
      <c r="F155" s="306"/>
      <c r="G155" s="306"/>
      <c r="H155" s="306"/>
      <c r="I155" s="306"/>
      <c r="J155" s="306"/>
      <c r="K155" s="306"/>
      <c r="L155" s="306"/>
      <c r="M155" s="307"/>
      <c r="N155" s="294"/>
      <c r="O155" s="295"/>
      <c r="P155" s="296"/>
      <c r="Q155" s="297"/>
      <c r="R155" s="298"/>
      <c r="S155" s="299"/>
      <c r="T155" s="300"/>
      <c r="U155" s="301"/>
      <c r="V155" s="302" t="str">
        <f t="shared" si="1"/>
        <v/>
      </c>
      <c r="W155" s="303"/>
      <c r="X155" s="303"/>
      <c r="Y155" s="304"/>
      <c r="Z155" s="305"/>
      <c r="AA155" s="306"/>
      <c r="AB155" s="306"/>
      <c r="AC155" s="307"/>
      <c r="AD155" s="58"/>
    </row>
  </sheetData>
  <sheetProtection sheet="1" objects="1" scenarios="1"/>
  <mergeCells count="898">
    <mergeCell ref="D77:M77"/>
    <mergeCell ref="D78:M78"/>
    <mergeCell ref="D79:M79"/>
    <mergeCell ref="D80:M80"/>
    <mergeCell ref="D81:M81"/>
    <mergeCell ref="D82:M82"/>
    <mergeCell ref="D83:M83"/>
    <mergeCell ref="D84:M84"/>
    <mergeCell ref="D150:M150"/>
    <mergeCell ref="D151:M151"/>
    <mergeCell ref="D152:M152"/>
    <mergeCell ref="D153:M153"/>
    <mergeCell ref="D154:M154"/>
    <mergeCell ref="D155:M155"/>
    <mergeCell ref="D124:M124"/>
    <mergeCell ref="D125:M125"/>
    <mergeCell ref="D126:M126"/>
    <mergeCell ref="D127:M127"/>
    <mergeCell ref="D128:M128"/>
    <mergeCell ref="D129:M129"/>
    <mergeCell ref="D130:M130"/>
    <mergeCell ref="D131:M131"/>
    <mergeCell ref="D132:M132"/>
    <mergeCell ref="D58:M58"/>
    <mergeCell ref="D59:M59"/>
    <mergeCell ref="D60:M60"/>
    <mergeCell ref="D61:M61"/>
    <mergeCell ref="D62:M62"/>
    <mergeCell ref="D63:M63"/>
    <mergeCell ref="D64:M64"/>
    <mergeCell ref="D65:M65"/>
    <mergeCell ref="D66:M66"/>
    <mergeCell ref="D42:M42"/>
    <mergeCell ref="D43:M43"/>
    <mergeCell ref="D44:M44"/>
    <mergeCell ref="D45:M45"/>
    <mergeCell ref="D46:M46"/>
    <mergeCell ref="D47:M47"/>
    <mergeCell ref="D48:M48"/>
    <mergeCell ref="D49:M49"/>
    <mergeCell ref="D50:M50"/>
    <mergeCell ref="Q7:Q8"/>
    <mergeCell ref="R7:R8"/>
    <mergeCell ref="S7:T8"/>
    <mergeCell ref="Z32:AD34"/>
    <mergeCell ref="AE34:AM36"/>
    <mergeCell ref="B4:K6"/>
    <mergeCell ref="B9:D11"/>
    <mergeCell ref="E9:T11"/>
    <mergeCell ref="AE5:AO6"/>
    <mergeCell ref="AE28:AL30"/>
    <mergeCell ref="B26:J27"/>
    <mergeCell ref="L26:U27"/>
    <mergeCell ref="V26:AD27"/>
    <mergeCell ref="B30:E31"/>
    <mergeCell ref="F30:J31"/>
    <mergeCell ref="L30:O31"/>
    <mergeCell ref="P30:T31"/>
    <mergeCell ref="V30:Y31"/>
    <mergeCell ref="Z30:AD31"/>
    <mergeCell ref="B28:E29"/>
    <mergeCell ref="B36:H36"/>
    <mergeCell ref="V28:Y29"/>
    <mergeCell ref="Z28:AD29"/>
    <mergeCell ref="V7:AD8"/>
    <mergeCell ref="B7:I8"/>
    <mergeCell ref="B126:C126"/>
    <mergeCell ref="N126:P126"/>
    <mergeCell ref="Q126:R126"/>
    <mergeCell ref="S126:U126"/>
    <mergeCell ref="V126:Y126"/>
    <mergeCell ref="Z126:AC126"/>
    <mergeCell ref="B125:C125"/>
    <mergeCell ref="N125:P125"/>
    <mergeCell ref="Q125:R125"/>
    <mergeCell ref="S125:U125"/>
    <mergeCell ref="V125:Y125"/>
    <mergeCell ref="Z125:AC125"/>
    <mergeCell ref="S76:U76"/>
    <mergeCell ref="V76:Y76"/>
    <mergeCell ref="Z76:AC76"/>
    <mergeCell ref="B75:C75"/>
    <mergeCell ref="L7:M8"/>
    <mergeCell ref="N7:O8"/>
    <mergeCell ref="P7:P8"/>
    <mergeCell ref="Z35:AD36"/>
    <mergeCell ref="V75:Y75"/>
    <mergeCell ref="Z75:AC75"/>
    <mergeCell ref="B76:C76"/>
    <mergeCell ref="B71:C71"/>
    <mergeCell ref="N71:P71"/>
    <mergeCell ref="Q71:R71"/>
    <mergeCell ref="S71:U71"/>
    <mergeCell ref="V71:Y71"/>
    <mergeCell ref="Z71:AC71"/>
    <mergeCell ref="N76:P76"/>
    <mergeCell ref="Z72:AC72"/>
    <mergeCell ref="B73:C73"/>
    <mergeCell ref="N73:P73"/>
    <mergeCell ref="Q73:R73"/>
    <mergeCell ref="S73:U73"/>
    <mergeCell ref="V73:Y73"/>
    <mergeCell ref="Q76:R76"/>
    <mergeCell ref="N75:P75"/>
    <mergeCell ref="Q75:R75"/>
    <mergeCell ref="S75:U75"/>
    <mergeCell ref="D75:M75"/>
    <mergeCell ref="D76:M76"/>
    <mergeCell ref="D37:M37"/>
    <mergeCell ref="D38:M38"/>
    <mergeCell ref="D39:M39"/>
    <mergeCell ref="D40:M40"/>
    <mergeCell ref="Z73:AC73"/>
    <mergeCell ref="B74:C74"/>
    <mergeCell ref="N74:P74"/>
    <mergeCell ref="Q74:R74"/>
    <mergeCell ref="S74:U74"/>
    <mergeCell ref="V74:Y74"/>
    <mergeCell ref="Z74:AC74"/>
    <mergeCell ref="D73:M73"/>
    <mergeCell ref="D74:M74"/>
    <mergeCell ref="V72:Y72"/>
    <mergeCell ref="B68:C68"/>
    <mergeCell ref="N68:P68"/>
    <mergeCell ref="Q68:R68"/>
    <mergeCell ref="S68:U68"/>
    <mergeCell ref="V68:Y68"/>
    <mergeCell ref="Z68:AC68"/>
    <mergeCell ref="Z69:AC69"/>
    <mergeCell ref="B70:C70"/>
    <mergeCell ref="N70:P70"/>
    <mergeCell ref="Q70:R70"/>
    <mergeCell ref="S70:U70"/>
    <mergeCell ref="V70:Y70"/>
    <mergeCell ref="Z70:AC70"/>
    <mergeCell ref="D68:M68"/>
    <mergeCell ref="D69:M69"/>
    <mergeCell ref="D70:M70"/>
    <mergeCell ref="D71:M71"/>
    <mergeCell ref="D72:M72"/>
    <mergeCell ref="Q65:R65"/>
    <mergeCell ref="S65:U65"/>
    <mergeCell ref="V65:Y65"/>
    <mergeCell ref="Z65:AC65"/>
    <mergeCell ref="B66:C66"/>
    <mergeCell ref="Z66:AC66"/>
    <mergeCell ref="B67:C67"/>
    <mergeCell ref="N67:P67"/>
    <mergeCell ref="Q67:R67"/>
    <mergeCell ref="S67:U67"/>
    <mergeCell ref="V67:Y67"/>
    <mergeCell ref="Z67:AC67"/>
    <mergeCell ref="D67:M67"/>
    <mergeCell ref="Z127:AC127"/>
    <mergeCell ref="B64:C64"/>
    <mergeCell ref="N64:P64"/>
    <mergeCell ref="Q64:R64"/>
    <mergeCell ref="S64:U64"/>
    <mergeCell ref="V64:Y64"/>
    <mergeCell ref="Z64:AC64"/>
    <mergeCell ref="B65:C65"/>
    <mergeCell ref="N65:P65"/>
    <mergeCell ref="B77:C77"/>
    <mergeCell ref="N77:P77"/>
    <mergeCell ref="Q77:R77"/>
    <mergeCell ref="S77:U77"/>
    <mergeCell ref="V77:Y77"/>
    <mergeCell ref="Z77:AC77"/>
    <mergeCell ref="B78:C78"/>
    <mergeCell ref="N78:P78"/>
    <mergeCell ref="Q78:R78"/>
    <mergeCell ref="S78:U78"/>
    <mergeCell ref="Z78:AC78"/>
    <mergeCell ref="B127:C127"/>
    <mergeCell ref="N127:P127"/>
    <mergeCell ref="Q127:R127"/>
    <mergeCell ref="S127:U127"/>
    <mergeCell ref="Z61:AC61"/>
    <mergeCell ref="B62:C62"/>
    <mergeCell ref="N62:P62"/>
    <mergeCell ref="Q62:R62"/>
    <mergeCell ref="S62:U62"/>
    <mergeCell ref="S36:U36"/>
    <mergeCell ref="V36:Y36"/>
    <mergeCell ref="Q57:R57"/>
    <mergeCell ref="S57:U57"/>
    <mergeCell ref="V57:Y57"/>
    <mergeCell ref="B61:C61"/>
    <mergeCell ref="N61:P61"/>
    <mergeCell ref="Q61:R61"/>
    <mergeCell ref="S61:U61"/>
    <mergeCell ref="V61:Y61"/>
    <mergeCell ref="B57:C57"/>
    <mergeCell ref="B59:C59"/>
    <mergeCell ref="N59:P59"/>
    <mergeCell ref="Q59:R59"/>
    <mergeCell ref="S59:U59"/>
    <mergeCell ref="V59:Y59"/>
    <mergeCell ref="B52:C52"/>
    <mergeCell ref="N52:P52"/>
    <mergeCell ref="Q52:R52"/>
    <mergeCell ref="V127:Y127"/>
    <mergeCell ref="N66:P66"/>
    <mergeCell ref="Q66:R66"/>
    <mergeCell ref="S66:U66"/>
    <mergeCell ref="V66:Y66"/>
    <mergeCell ref="B69:C69"/>
    <mergeCell ref="N69:P69"/>
    <mergeCell ref="Q69:R69"/>
    <mergeCell ref="S69:U69"/>
    <mergeCell ref="V69:Y69"/>
    <mergeCell ref="B81:C81"/>
    <mergeCell ref="N81:P81"/>
    <mergeCell ref="B72:C72"/>
    <mergeCell ref="N72:P72"/>
    <mergeCell ref="Q72:R72"/>
    <mergeCell ref="S72:U72"/>
    <mergeCell ref="Q84:R84"/>
    <mergeCell ref="S84:U84"/>
    <mergeCell ref="V84:Y84"/>
    <mergeCell ref="B87:C87"/>
    <mergeCell ref="N87:P87"/>
    <mergeCell ref="Q87:R87"/>
    <mergeCell ref="S87:U87"/>
    <mergeCell ref="V87:Y87"/>
    <mergeCell ref="S52:U52"/>
    <mergeCell ref="V52:Y52"/>
    <mergeCell ref="Z52:AC52"/>
    <mergeCell ref="B53:C53"/>
    <mergeCell ref="N53:P53"/>
    <mergeCell ref="Q53:R53"/>
    <mergeCell ref="D52:M52"/>
    <mergeCell ref="D53:M53"/>
    <mergeCell ref="B47:C47"/>
    <mergeCell ref="N47:P47"/>
    <mergeCell ref="Q47:R47"/>
    <mergeCell ref="S47:U47"/>
    <mergeCell ref="V47:Y47"/>
    <mergeCell ref="Z47:AC47"/>
    <mergeCell ref="B48:C48"/>
    <mergeCell ref="N48:P48"/>
    <mergeCell ref="Q48:R48"/>
    <mergeCell ref="S48:U48"/>
    <mergeCell ref="V48:Y48"/>
    <mergeCell ref="Z48:AC48"/>
    <mergeCell ref="S51:U51"/>
    <mergeCell ref="V51:Y51"/>
    <mergeCell ref="Z51:AC51"/>
    <mergeCell ref="B49:C49"/>
    <mergeCell ref="V46:Y46"/>
    <mergeCell ref="Z46:AC46"/>
    <mergeCell ref="B45:C45"/>
    <mergeCell ref="B44:C44"/>
    <mergeCell ref="N44:P44"/>
    <mergeCell ref="Q44:R44"/>
    <mergeCell ref="S44:U44"/>
    <mergeCell ref="V44:Y44"/>
    <mergeCell ref="Z44:AC44"/>
    <mergeCell ref="Q37:R37"/>
    <mergeCell ref="S37:U37"/>
    <mergeCell ref="V37:Y37"/>
    <mergeCell ref="Z37:AB37"/>
    <mergeCell ref="AC37:AD37"/>
    <mergeCell ref="B37:C37"/>
    <mergeCell ref="B41:C41"/>
    <mergeCell ref="N41:P41"/>
    <mergeCell ref="Q41:R41"/>
    <mergeCell ref="S41:U41"/>
    <mergeCell ref="V41:Y41"/>
    <mergeCell ref="Z41:AC41"/>
    <mergeCell ref="N37:P37"/>
    <mergeCell ref="Z38:AC38"/>
    <mergeCell ref="B39:C39"/>
    <mergeCell ref="N39:P39"/>
    <mergeCell ref="Q39:R39"/>
    <mergeCell ref="S39:U39"/>
    <mergeCell ref="V39:Y39"/>
    <mergeCell ref="Z39:AC39"/>
    <mergeCell ref="D41:M41"/>
    <mergeCell ref="B40:C40"/>
    <mergeCell ref="N40:P40"/>
    <mergeCell ref="Q40:R40"/>
    <mergeCell ref="S40:U40"/>
    <mergeCell ref="V40:Y40"/>
    <mergeCell ref="Z40:AC40"/>
    <mergeCell ref="S46:U46"/>
    <mergeCell ref="B42:C42"/>
    <mergeCell ref="N42:P42"/>
    <mergeCell ref="Q42:R42"/>
    <mergeCell ref="S42:U42"/>
    <mergeCell ref="V42:Y42"/>
    <mergeCell ref="Z42:AC42"/>
    <mergeCell ref="N45:P45"/>
    <mergeCell ref="Q45:R45"/>
    <mergeCell ref="S45:U45"/>
    <mergeCell ref="V45:Y45"/>
    <mergeCell ref="Z45:AC45"/>
    <mergeCell ref="B46:C46"/>
    <mergeCell ref="N46:P46"/>
    <mergeCell ref="Q46:R46"/>
    <mergeCell ref="B43:C43"/>
    <mergeCell ref="N43:P43"/>
    <mergeCell ref="Q43:R43"/>
    <mergeCell ref="S43:U43"/>
    <mergeCell ref="V43:Y43"/>
    <mergeCell ref="Z43:AC43"/>
    <mergeCell ref="E21:T22"/>
    <mergeCell ref="C23:D24"/>
    <mergeCell ref="E23:T24"/>
    <mergeCell ref="C19:D20"/>
    <mergeCell ref="E19:T20"/>
    <mergeCell ref="B32:E33"/>
    <mergeCell ref="F32:J33"/>
    <mergeCell ref="L32:O33"/>
    <mergeCell ref="P32:T33"/>
    <mergeCell ref="F28:J29"/>
    <mergeCell ref="L28:O29"/>
    <mergeCell ref="P28:T29"/>
    <mergeCell ref="Q1:S3"/>
    <mergeCell ref="V5:AD6"/>
    <mergeCell ref="B38:C38"/>
    <mergeCell ref="N38:P38"/>
    <mergeCell ref="Q38:R38"/>
    <mergeCell ref="S38:U38"/>
    <mergeCell ref="V38:Y38"/>
    <mergeCell ref="H12:J13"/>
    <mergeCell ref="B12:D13"/>
    <mergeCell ref="E12:G13"/>
    <mergeCell ref="B14:B24"/>
    <mergeCell ref="C14:D15"/>
    <mergeCell ref="E14:T15"/>
    <mergeCell ref="C16:D18"/>
    <mergeCell ref="E16:S18"/>
    <mergeCell ref="B1:N3"/>
    <mergeCell ref="Z11:AD12"/>
    <mergeCell ref="V11:Y12"/>
    <mergeCell ref="V13:Y15"/>
    <mergeCell ref="Z13:AD15"/>
    <mergeCell ref="Z9:AD10"/>
    <mergeCell ref="V9:Y10"/>
    <mergeCell ref="T16:T18"/>
    <mergeCell ref="C21:D22"/>
    <mergeCell ref="N49:P49"/>
    <mergeCell ref="Q49:R49"/>
    <mergeCell ref="S49:U49"/>
    <mergeCell ref="V49:Y49"/>
    <mergeCell ref="Z49:AC49"/>
    <mergeCell ref="B50:C50"/>
    <mergeCell ref="D51:M51"/>
    <mergeCell ref="V62:Y62"/>
    <mergeCell ref="Z62:AC62"/>
    <mergeCell ref="Z57:AC57"/>
    <mergeCell ref="N57:P57"/>
    <mergeCell ref="B54:C54"/>
    <mergeCell ref="N54:P54"/>
    <mergeCell ref="Q54:R54"/>
    <mergeCell ref="S54:U54"/>
    <mergeCell ref="V54:Y54"/>
    <mergeCell ref="Z54:AC54"/>
    <mergeCell ref="B55:C55"/>
    <mergeCell ref="N55:P55"/>
    <mergeCell ref="D54:M54"/>
    <mergeCell ref="D55:M55"/>
    <mergeCell ref="D56:M56"/>
    <mergeCell ref="D57:M57"/>
    <mergeCell ref="S53:U53"/>
    <mergeCell ref="Z63:AC63"/>
    <mergeCell ref="B63:C63"/>
    <mergeCell ref="N63:P63"/>
    <mergeCell ref="Q63:R63"/>
    <mergeCell ref="S63:U63"/>
    <mergeCell ref="V63:Y63"/>
    <mergeCell ref="Q128:R128"/>
    <mergeCell ref="S128:U128"/>
    <mergeCell ref="V128:Y128"/>
    <mergeCell ref="Z128:AC128"/>
    <mergeCell ref="Q80:R80"/>
    <mergeCell ref="S80:U80"/>
    <mergeCell ref="V80:Y80"/>
    <mergeCell ref="Z80:AC80"/>
    <mergeCell ref="B83:C83"/>
    <mergeCell ref="N83:P83"/>
    <mergeCell ref="Q83:R83"/>
    <mergeCell ref="S83:U83"/>
    <mergeCell ref="V83:Y83"/>
    <mergeCell ref="Z83:AC83"/>
    <mergeCell ref="Q81:R81"/>
    <mergeCell ref="S81:U81"/>
    <mergeCell ref="V81:Y81"/>
    <mergeCell ref="N84:P84"/>
    <mergeCell ref="B129:C129"/>
    <mergeCell ref="N129:P129"/>
    <mergeCell ref="Q129:R129"/>
    <mergeCell ref="S129:U129"/>
    <mergeCell ref="V129:Y129"/>
    <mergeCell ref="Z129:AC129"/>
    <mergeCell ref="B128:C128"/>
    <mergeCell ref="N128:P128"/>
    <mergeCell ref="V78:Y78"/>
    <mergeCell ref="Z81:AC81"/>
    <mergeCell ref="B82:C82"/>
    <mergeCell ref="N82:P82"/>
    <mergeCell ref="Q82:R82"/>
    <mergeCell ref="S82:U82"/>
    <mergeCell ref="V82:Y82"/>
    <mergeCell ref="Z82:AC82"/>
    <mergeCell ref="B79:C79"/>
    <mergeCell ref="N79:P79"/>
    <mergeCell ref="Q79:R79"/>
    <mergeCell ref="S79:U79"/>
    <mergeCell ref="V79:Y79"/>
    <mergeCell ref="Z79:AC79"/>
    <mergeCell ref="B80:C80"/>
    <mergeCell ref="N80:P80"/>
    <mergeCell ref="Z84:AC84"/>
    <mergeCell ref="B85:C85"/>
    <mergeCell ref="N85:P85"/>
    <mergeCell ref="Q85:R85"/>
    <mergeCell ref="S85:U85"/>
    <mergeCell ref="V85:Y85"/>
    <mergeCell ref="Z85:AC85"/>
    <mergeCell ref="B84:C84"/>
    <mergeCell ref="B86:C86"/>
    <mergeCell ref="N86:P86"/>
    <mergeCell ref="Q86:R86"/>
    <mergeCell ref="S86:U86"/>
    <mergeCell ref="V86:Y86"/>
    <mergeCell ref="Z86:AC86"/>
    <mergeCell ref="D85:M85"/>
    <mergeCell ref="Z87:AC87"/>
    <mergeCell ref="D86:M86"/>
    <mergeCell ref="D87:M87"/>
    <mergeCell ref="B88:C88"/>
    <mergeCell ref="N88:P88"/>
    <mergeCell ref="Q88:R88"/>
    <mergeCell ref="S88:U88"/>
    <mergeCell ref="V88:Y88"/>
    <mergeCell ref="Z88:AC88"/>
    <mergeCell ref="B89:C89"/>
    <mergeCell ref="N89:P89"/>
    <mergeCell ref="Q89:R89"/>
    <mergeCell ref="S89:U89"/>
    <mergeCell ref="V89:Y89"/>
    <mergeCell ref="Z89:AC89"/>
    <mergeCell ref="D88:M88"/>
    <mergeCell ref="D89:M89"/>
    <mergeCell ref="B90:C90"/>
    <mergeCell ref="N90:P90"/>
    <mergeCell ref="Q90:R90"/>
    <mergeCell ref="S90:U90"/>
    <mergeCell ref="V90:Y90"/>
    <mergeCell ref="Z90:AC90"/>
    <mergeCell ref="B91:C91"/>
    <mergeCell ref="N91:P91"/>
    <mergeCell ref="Q91:R91"/>
    <mergeCell ref="S91:U91"/>
    <mergeCell ref="V91:Y91"/>
    <mergeCell ref="Z91:AC91"/>
    <mergeCell ref="D90:M90"/>
    <mergeCell ref="D91:M91"/>
    <mergeCell ref="B92:C92"/>
    <mergeCell ref="N92:P92"/>
    <mergeCell ref="Q92:R92"/>
    <mergeCell ref="S92:U92"/>
    <mergeCell ref="V92:Y92"/>
    <mergeCell ref="Z92:AC92"/>
    <mergeCell ref="B93:C93"/>
    <mergeCell ref="N93:P93"/>
    <mergeCell ref="Q93:R93"/>
    <mergeCell ref="S93:U93"/>
    <mergeCell ref="V93:Y93"/>
    <mergeCell ref="Z93:AC93"/>
    <mergeCell ref="D92:M92"/>
    <mergeCell ref="D93:M93"/>
    <mergeCell ref="B94:C94"/>
    <mergeCell ref="N94:P94"/>
    <mergeCell ref="Q94:R94"/>
    <mergeCell ref="S94:U94"/>
    <mergeCell ref="V94:Y94"/>
    <mergeCell ref="Z94:AC94"/>
    <mergeCell ref="B95:C95"/>
    <mergeCell ref="N95:P95"/>
    <mergeCell ref="Q95:R95"/>
    <mergeCell ref="S95:U95"/>
    <mergeCell ref="V95:Y95"/>
    <mergeCell ref="Z95:AC95"/>
    <mergeCell ref="D94:M94"/>
    <mergeCell ref="D95:M95"/>
    <mergeCell ref="B96:C96"/>
    <mergeCell ref="N96:P96"/>
    <mergeCell ref="Q96:R96"/>
    <mergeCell ref="S96:U96"/>
    <mergeCell ref="V96:Y96"/>
    <mergeCell ref="Z96:AC96"/>
    <mergeCell ref="B97:C97"/>
    <mergeCell ref="N97:P97"/>
    <mergeCell ref="Q97:R97"/>
    <mergeCell ref="S97:U97"/>
    <mergeCell ref="V97:Y97"/>
    <mergeCell ref="Z97:AC97"/>
    <mergeCell ref="D96:M96"/>
    <mergeCell ref="D97:M97"/>
    <mergeCell ref="B98:C98"/>
    <mergeCell ref="N98:P98"/>
    <mergeCell ref="Q98:R98"/>
    <mergeCell ref="S98:U98"/>
    <mergeCell ref="V98:Y98"/>
    <mergeCell ref="Z98:AC98"/>
    <mergeCell ref="B99:C99"/>
    <mergeCell ref="N99:P99"/>
    <mergeCell ref="Q99:R99"/>
    <mergeCell ref="S99:U99"/>
    <mergeCell ref="V99:Y99"/>
    <mergeCell ref="Z99:AC99"/>
    <mergeCell ref="D98:M98"/>
    <mergeCell ref="D99:M99"/>
    <mergeCell ref="B100:C100"/>
    <mergeCell ref="N100:P100"/>
    <mergeCell ref="Q100:R100"/>
    <mergeCell ref="S100:U100"/>
    <mergeCell ref="V100:Y100"/>
    <mergeCell ref="Z100:AC100"/>
    <mergeCell ref="B101:C101"/>
    <mergeCell ref="N101:P101"/>
    <mergeCell ref="Q101:R101"/>
    <mergeCell ref="S101:U101"/>
    <mergeCell ref="V101:Y101"/>
    <mergeCell ref="Z101:AC101"/>
    <mergeCell ref="D100:M100"/>
    <mergeCell ref="D101:M101"/>
    <mergeCell ref="B102:C102"/>
    <mergeCell ref="N102:P102"/>
    <mergeCell ref="Q102:R102"/>
    <mergeCell ref="S102:U102"/>
    <mergeCell ref="V102:Y102"/>
    <mergeCell ref="Z102:AC102"/>
    <mergeCell ref="B103:C103"/>
    <mergeCell ref="N103:P103"/>
    <mergeCell ref="Q103:R103"/>
    <mergeCell ref="S103:U103"/>
    <mergeCell ref="V103:Y103"/>
    <mergeCell ref="Z103:AC103"/>
    <mergeCell ref="D102:M102"/>
    <mergeCell ref="D103:M103"/>
    <mergeCell ref="B104:C104"/>
    <mergeCell ref="N104:P104"/>
    <mergeCell ref="Q104:R104"/>
    <mergeCell ref="S104:U104"/>
    <mergeCell ref="V104:Y104"/>
    <mergeCell ref="Z104:AC104"/>
    <mergeCell ref="B105:C105"/>
    <mergeCell ref="N105:P105"/>
    <mergeCell ref="Q105:R105"/>
    <mergeCell ref="S105:U105"/>
    <mergeCell ref="V105:Y105"/>
    <mergeCell ref="Z105:AC105"/>
    <mergeCell ref="D104:M104"/>
    <mergeCell ref="D105:M105"/>
    <mergeCell ref="B106:C106"/>
    <mergeCell ref="N106:P106"/>
    <mergeCell ref="Q106:R106"/>
    <mergeCell ref="S106:U106"/>
    <mergeCell ref="V106:Y106"/>
    <mergeCell ref="Z106:AC106"/>
    <mergeCell ref="B107:C107"/>
    <mergeCell ref="N107:P107"/>
    <mergeCell ref="Q107:R107"/>
    <mergeCell ref="S107:U107"/>
    <mergeCell ref="V107:Y107"/>
    <mergeCell ref="Z107:AC107"/>
    <mergeCell ref="D106:M106"/>
    <mergeCell ref="D107:M107"/>
    <mergeCell ref="B108:C108"/>
    <mergeCell ref="N108:P108"/>
    <mergeCell ref="Q108:R108"/>
    <mergeCell ref="S108:U108"/>
    <mergeCell ref="V108:Y108"/>
    <mergeCell ref="Z108:AC108"/>
    <mergeCell ref="B109:C109"/>
    <mergeCell ref="N109:P109"/>
    <mergeCell ref="Q109:R109"/>
    <mergeCell ref="S109:U109"/>
    <mergeCell ref="V109:Y109"/>
    <mergeCell ref="Z109:AC109"/>
    <mergeCell ref="D108:M108"/>
    <mergeCell ref="D109:M109"/>
    <mergeCell ref="B110:C110"/>
    <mergeCell ref="N110:P110"/>
    <mergeCell ref="Q110:R110"/>
    <mergeCell ref="S110:U110"/>
    <mergeCell ref="V110:Y110"/>
    <mergeCell ref="Z110:AC110"/>
    <mergeCell ref="B111:C111"/>
    <mergeCell ref="N111:P111"/>
    <mergeCell ref="Q111:R111"/>
    <mergeCell ref="S111:U111"/>
    <mergeCell ref="V111:Y111"/>
    <mergeCell ref="Z111:AC111"/>
    <mergeCell ref="D110:M110"/>
    <mergeCell ref="D111:M111"/>
    <mergeCell ref="B112:C112"/>
    <mergeCell ref="N112:P112"/>
    <mergeCell ref="Q112:R112"/>
    <mergeCell ref="S112:U112"/>
    <mergeCell ref="V112:Y112"/>
    <mergeCell ref="Z112:AC112"/>
    <mergeCell ref="B113:C113"/>
    <mergeCell ref="N113:P113"/>
    <mergeCell ref="Q113:R113"/>
    <mergeCell ref="S113:U113"/>
    <mergeCell ref="V113:Y113"/>
    <mergeCell ref="Z113:AC113"/>
    <mergeCell ref="D112:M112"/>
    <mergeCell ref="D113:M113"/>
    <mergeCell ref="B114:C114"/>
    <mergeCell ref="N114:P114"/>
    <mergeCell ref="Q114:R114"/>
    <mergeCell ref="S114:U114"/>
    <mergeCell ref="V114:Y114"/>
    <mergeCell ref="Z114:AC114"/>
    <mergeCell ref="B115:C115"/>
    <mergeCell ref="N115:P115"/>
    <mergeCell ref="Q115:R115"/>
    <mergeCell ref="S115:U115"/>
    <mergeCell ref="V115:Y115"/>
    <mergeCell ref="Z115:AC115"/>
    <mergeCell ref="D114:M114"/>
    <mergeCell ref="D115:M115"/>
    <mergeCell ref="B116:C116"/>
    <mergeCell ref="N116:P116"/>
    <mergeCell ref="Q116:R116"/>
    <mergeCell ref="S116:U116"/>
    <mergeCell ref="V116:Y116"/>
    <mergeCell ref="Z116:AC116"/>
    <mergeCell ref="B117:C117"/>
    <mergeCell ref="N117:P117"/>
    <mergeCell ref="Q117:R117"/>
    <mergeCell ref="S117:U117"/>
    <mergeCell ref="V117:Y117"/>
    <mergeCell ref="Z117:AC117"/>
    <mergeCell ref="D116:M116"/>
    <mergeCell ref="D117:M117"/>
    <mergeCell ref="B118:C118"/>
    <mergeCell ref="N118:P118"/>
    <mergeCell ref="Q118:R118"/>
    <mergeCell ref="S118:U118"/>
    <mergeCell ref="V118:Y118"/>
    <mergeCell ref="Z118:AC118"/>
    <mergeCell ref="B119:C119"/>
    <mergeCell ref="N119:P119"/>
    <mergeCell ref="Q119:R119"/>
    <mergeCell ref="S119:U119"/>
    <mergeCell ref="V119:Y119"/>
    <mergeCell ref="Z119:AC119"/>
    <mergeCell ref="D118:M118"/>
    <mergeCell ref="D119:M119"/>
    <mergeCell ref="B120:C120"/>
    <mergeCell ref="N120:P120"/>
    <mergeCell ref="Q120:R120"/>
    <mergeCell ref="S120:U120"/>
    <mergeCell ref="V120:Y120"/>
    <mergeCell ref="Z120:AC120"/>
    <mergeCell ref="B121:C121"/>
    <mergeCell ref="N121:P121"/>
    <mergeCell ref="Q121:R121"/>
    <mergeCell ref="S121:U121"/>
    <mergeCell ref="V121:Y121"/>
    <mergeCell ref="Z121:AC121"/>
    <mergeCell ref="D120:M120"/>
    <mergeCell ref="D121:M121"/>
    <mergeCell ref="B122:C122"/>
    <mergeCell ref="N122:P122"/>
    <mergeCell ref="Q122:R122"/>
    <mergeCell ref="S122:U122"/>
    <mergeCell ref="V122:Y122"/>
    <mergeCell ref="Z122:AC122"/>
    <mergeCell ref="B123:C123"/>
    <mergeCell ref="N123:P123"/>
    <mergeCell ref="Q123:R123"/>
    <mergeCell ref="S123:U123"/>
    <mergeCell ref="V123:Y123"/>
    <mergeCell ref="Z123:AC123"/>
    <mergeCell ref="D122:M122"/>
    <mergeCell ref="D123:M123"/>
    <mergeCell ref="B124:C124"/>
    <mergeCell ref="N124:P124"/>
    <mergeCell ref="Q124:R124"/>
    <mergeCell ref="S124:U124"/>
    <mergeCell ref="V124:Y124"/>
    <mergeCell ref="Z124:AC124"/>
    <mergeCell ref="B130:C130"/>
    <mergeCell ref="N130:P130"/>
    <mergeCell ref="Q130:R130"/>
    <mergeCell ref="S130:U130"/>
    <mergeCell ref="V130:Y130"/>
    <mergeCell ref="Z130:AC130"/>
    <mergeCell ref="B131:C131"/>
    <mergeCell ref="N131:P131"/>
    <mergeCell ref="Q131:R131"/>
    <mergeCell ref="S131:U131"/>
    <mergeCell ref="V131:Y131"/>
    <mergeCell ref="Z131:AC131"/>
    <mergeCell ref="B132:C132"/>
    <mergeCell ref="N132:P132"/>
    <mergeCell ref="Q132:R132"/>
    <mergeCell ref="S132:U132"/>
    <mergeCell ref="V132:Y132"/>
    <mergeCell ref="Z132:AC132"/>
    <mergeCell ref="B133:C133"/>
    <mergeCell ref="N133:P133"/>
    <mergeCell ref="Q133:R133"/>
    <mergeCell ref="S133:U133"/>
    <mergeCell ref="V133:Y133"/>
    <mergeCell ref="Z133:AC133"/>
    <mergeCell ref="D133:M133"/>
    <mergeCell ref="B134:C134"/>
    <mergeCell ref="N134:P134"/>
    <mergeCell ref="Q134:R134"/>
    <mergeCell ref="S134:U134"/>
    <mergeCell ref="V134:Y134"/>
    <mergeCell ref="Z134:AC134"/>
    <mergeCell ref="B135:C135"/>
    <mergeCell ref="N135:P135"/>
    <mergeCell ref="Q135:R135"/>
    <mergeCell ref="S135:U135"/>
    <mergeCell ref="V135:Y135"/>
    <mergeCell ref="Z135:AC135"/>
    <mergeCell ref="D134:M134"/>
    <mergeCell ref="D135:M135"/>
    <mergeCell ref="B136:C136"/>
    <mergeCell ref="N136:P136"/>
    <mergeCell ref="Q136:R136"/>
    <mergeCell ref="S136:U136"/>
    <mergeCell ref="V136:Y136"/>
    <mergeCell ref="Z136:AC136"/>
    <mergeCell ref="B137:C137"/>
    <mergeCell ref="N137:P137"/>
    <mergeCell ref="Q137:R137"/>
    <mergeCell ref="S137:U137"/>
    <mergeCell ref="V137:Y137"/>
    <mergeCell ref="Z137:AC137"/>
    <mergeCell ref="D136:M136"/>
    <mergeCell ref="D137:M137"/>
    <mergeCell ref="B138:C138"/>
    <mergeCell ref="N138:P138"/>
    <mergeCell ref="Q138:R138"/>
    <mergeCell ref="S138:U138"/>
    <mergeCell ref="V138:Y138"/>
    <mergeCell ref="Z138:AC138"/>
    <mergeCell ref="B139:C139"/>
    <mergeCell ref="N139:P139"/>
    <mergeCell ref="Q139:R139"/>
    <mergeCell ref="S139:U139"/>
    <mergeCell ref="V139:Y139"/>
    <mergeCell ref="Z139:AC139"/>
    <mergeCell ref="D138:M138"/>
    <mergeCell ref="D139:M139"/>
    <mergeCell ref="B140:C140"/>
    <mergeCell ref="N140:P140"/>
    <mergeCell ref="Q140:R140"/>
    <mergeCell ref="S140:U140"/>
    <mergeCell ref="V140:Y140"/>
    <mergeCell ref="Z140:AC140"/>
    <mergeCell ref="B141:C141"/>
    <mergeCell ref="N141:P141"/>
    <mergeCell ref="Q141:R141"/>
    <mergeCell ref="S141:U141"/>
    <mergeCell ref="V141:Y141"/>
    <mergeCell ref="Z141:AC141"/>
    <mergeCell ref="D140:M140"/>
    <mergeCell ref="D141:M141"/>
    <mergeCell ref="B142:C142"/>
    <mergeCell ref="N142:P142"/>
    <mergeCell ref="Q142:R142"/>
    <mergeCell ref="S142:U142"/>
    <mergeCell ref="V142:Y142"/>
    <mergeCell ref="Z142:AC142"/>
    <mergeCell ref="B143:C143"/>
    <mergeCell ref="N143:P143"/>
    <mergeCell ref="Q143:R143"/>
    <mergeCell ref="S143:U143"/>
    <mergeCell ref="V143:Y143"/>
    <mergeCell ref="Z143:AC143"/>
    <mergeCell ref="D142:M142"/>
    <mergeCell ref="D143:M143"/>
    <mergeCell ref="B144:C144"/>
    <mergeCell ref="N144:P144"/>
    <mergeCell ref="Q144:R144"/>
    <mergeCell ref="S144:U144"/>
    <mergeCell ref="V144:Y144"/>
    <mergeCell ref="Z144:AC144"/>
    <mergeCell ref="B145:C145"/>
    <mergeCell ref="N145:P145"/>
    <mergeCell ref="Q145:R145"/>
    <mergeCell ref="S145:U145"/>
    <mergeCell ref="V145:Y145"/>
    <mergeCell ref="Z145:AC145"/>
    <mergeCell ref="D144:M144"/>
    <mergeCell ref="D145:M145"/>
    <mergeCell ref="N146:P146"/>
    <mergeCell ref="Q146:R146"/>
    <mergeCell ref="S146:U146"/>
    <mergeCell ref="V146:Y146"/>
    <mergeCell ref="Z146:AC146"/>
    <mergeCell ref="B147:C147"/>
    <mergeCell ref="N147:P147"/>
    <mergeCell ref="Q147:R147"/>
    <mergeCell ref="S147:U147"/>
    <mergeCell ref="V147:Y147"/>
    <mergeCell ref="Z147:AC147"/>
    <mergeCell ref="B146:C146"/>
    <mergeCell ref="D146:M146"/>
    <mergeCell ref="D147:M147"/>
    <mergeCell ref="B155:C155"/>
    <mergeCell ref="N155:P155"/>
    <mergeCell ref="Q155:R155"/>
    <mergeCell ref="S155:U155"/>
    <mergeCell ref="V155:Y155"/>
    <mergeCell ref="Z155:AC155"/>
    <mergeCell ref="B150:C150"/>
    <mergeCell ref="N150:P150"/>
    <mergeCell ref="Q150:R150"/>
    <mergeCell ref="S150:U150"/>
    <mergeCell ref="V150:Y150"/>
    <mergeCell ref="Z150:AC150"/>
    <mergeCell ref="N151:P151"/>
    <mergeCell ref="Q151:R151"/>
    <mergeCell ref="S151:U151"/>
    <mergeCell ref="V151:Y151"/>
    <mergeCell ref="Z151:AC151"/>
    <mergeCell ref="B154:C154"/>
    <mergeCell ref="N154:P154"/>
    <mergeCell ref="Q154:R154"/>
    <mergeCell ref="S154:U154"/>
    <mergeCell ref="V154:Y154"/>
    <mergeCell ref="Z154:AC154"/>
    <mergeCell ref="B151:C151"/>
    <mergeCell ref="B152:C152"/>
    <mergeCell ref="N152:P152"/>
    <mergeCell ref="Q152:R152"/>
    <mergeCell ref="S152:U152"/>
    <mergeCell ref="V152:Y152"/>
    <mergeCell ref="Z152:AC152"/>
    <mergeCell ref="B153:C153"/>
    <mergeCell ref="N153:P153"/>
    <mergeCell ref="Q153:R153"/>
    <mergeCell ref="S153:U153"/>
    <mergeCell ref="V153:Y153"/>
    <mergeCell ref="Z153:AC153"/>
    <mergeCell ref="B148:C148"/>
    <mergeCell ref="N148:P148"/>
    <mergeCell ref="Q148:R148"/>
    <mergeCell ref="S148:U148"/>
    <mergeCell ref="V148:Y148"/>
    <mergeCell ref="Z148:AC148"/>
    <mergeCell ref="B149:C149"/>
    <mergeCell ref="N149:P149"/>
    <mergeCell ref="Q149:R149"/>
    <mergeCell ref="S149:U149"/>
    <mergeCell ref="V149:Y149"/>
    <mergeCell ref="Z149:AC149"/>
    <mergeCell ref="D148:M148"/>
    <mergeCell ref="D149:M149"/>
    <mergeCell ref="Z53:AC53"/>
    <mergeCell ref="Q55:R55"/>
    <mergeCell ref="S55:U55"/>
    <mergeCell ref="V55:Y55"/>
    <mergeCell ref="Z55:AC55"/>
    <mergeCell ref="B56:C56"/>
    <mergeCell ref="N56:P56"/>
    <mergeCell ref="Q56:R56"/>
    <mergeCell ref="S56:U56"/>
    <mergeCell ref="V56:Y56"/>
    <mergeCell ref="Z56:AC56"/>
    <mergeCell ref="K12:K13"/>
    <mergeCell ref="L12:T13"/>
    <mergeCell ref="Z59:AC59"/>
    <mergeCell ref="B60:C60"/>
    <mergeCell ref="N60:P60"/>
    <mergeCell ref="Q60:R60"/>
    <mergeCell ref="S60:U60"/>
    <mergeCell ref="V60:Y60"/>
    <mergeCell ref="Z60:AC60"/>
    <mergeCell ref="N50:P50"/>
    <mergeCell ref="Q50:R50"/>
    <mergeCell ref="S50:U50"/>
    <mergeCell ref="V50:Y50"/>
    <mergeCell ref="Z50:AC50"/>
    <mergeCell ref="B51:C51"/>
    <mergeCell ref="N51:P51"/>
    <mergeCell ref="Q51:R51"/>
    <mergeCell ref="B58:C58"/>
    <mergeCell ref="N58:P58"/>
    <mergeCell ref="Q58:R58"/>
    <mergeCell ref="S58:U58"/>
    <mergeCell ref="V58:Y58"/>
    <mergeCell ref="Z58:AC58"/>
    <mergeCell ref="V53:Y53"/>
  </mergeCells>
  <phoneticPr fontId="4"/>
  <conditionalFormatting sqref="N38:P155">
    <cfRule type="expression" dxfId="2" priority="1">
      <formula>MOD($N38,1)=0</formula>
    </cfRule>
  </conditionalFormatting>
  <dataValidations count="1">
    <dataValidation type="list" allowBlank="1" showInputMessage="1" showErrorMessage="1" sqref="AD38:AD155" xr:uid="{BD28BF55-370C-4C5B-A9C8-4BC01F34808C}">
      <formula1>"B,C"</formula1>
    </dataValidation>
  </dataValidations>
  <pageMargins left="0.70866141732283472" right="0.31496062992125984" top="0.39370078740157483" bottom="0.19685039370078741" header="0.31496062992125984" footer="0.31496062992125984"/>
  <pageSetup paperSize="9" scale="8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F04E-16B1-4504-9DA8-3399A71F7A8E}">
  <dimension ref="B1:BH187"/>
  <sheetViews>
    <sheetView topLeftCell="B1" workbookViewId="0">
      <selection activeCell="P7" sqref="P7:P8"/>
    </sheetView>
  </sheetViews>
  <sheetFormatPr defaultColWidth="4.109375" defaultRowHeight="13.2" x14ac:dyDescent="0.2"/>
  <cols>
    <col min="1" max="1" width="0" style="1" hidden="1" customWidth="1"/>
    <col min="2" max="30" width="4" style="1" customWidth="1"/>
    <col min="31" max="31" width="4.109375" style="1"/>
    <col min="32" max="32" width="8" style="1" customWidth="1"/>
    <col min="33" max="33" width="20.33203125" style="1" customWidth="1"/>
    <col min="34" max="34" width="16.21875" style="1" customWidth="1"/>
    <col min="35" max="35" width="12" style="1" customWidth="1"/>
    <col min="36" max="36" width="7.77734375" style="1" customWidth="1"/>
    <col min="37" max="37" width="12" style="1" customWidth="1"/>
    <col min="38" max="38" width="16" style="1" customWidth="1"/>
    <col min="39" max="39" width="16.33203125" style="1" customWidth="1"/>
    <col min="40" max="40" width="8.21875" style="1" customWidth="1"/>
    <col min="41" max="16384" width="4.109375" style="1"/>
  </cols>
  <sheetData>
    <row r="1" spans="2:41" ht="12" customHeight="1" x14ac:dyDescent="0.4">
      <c r="B1" s="259" t="s">
        <v>52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2"/>
      <c r="P1" s="12"/>
      <c r="Q1" s="235"/>
      <c r="R1" s="235"/>
      <c r="S1" s="235"/>
      <c r="T1" s="2"/>
      <c r="AD1" s="64" t="str">
        <f>'契約内請求書 '!AD1</f>
        <v>Ver.1.5</v>
      </c>
    </row>
    <row r="2" spans="2:41" ht="12" customHeight="1" x14ac:dyDescent="0.4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2"/>
      <c r="P2" s="12"/>
      <c r="Q2" s="235"/>
      <c r="R2" s="235"/>
      <c r="S2" s="235"/>
      <c r="T2" s="2"/>
    </row>
    <row r="3" spans="2:41" ht="12" customHeight="1" x14ac:dyDescent="0.4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12"/>
      <c r="P3" s="12"/>
      <c r="Q3" s="235"/>
      <c r="R3" s="235"/>
      <c r="S3" s="235"/>
      <c r="T3" s="2"/>
    </row>
    <row r="4" spans="2:41" ht="12" customHeight="1" x14ac:dyDescent="0.25">
      <c r="B4" s="236" t="s">
        <v>42</v>
      </c>
      <c r="C4" s="236"/>
      <c r="D4" s="236"/>
      <c r="E4" s="236"/>
      <c r="F4" s="236"/>
      <c r="G4" s="236"/>
      <c r="H4" s="236"/>
      <c r="I4" s="236"/>
      <c r="J4" s="236"/>
      <c r="K4" s="236"/>
      <c r="L4" s="10"/>
      <c r="AI4" s="9"/>
      <c r="AJ4" s="9"/>
      <c r="AK4" s="9"/>
      <c r="AL4" s="9"/>
      <c r="AM4" s="9"/>
      <c r="AN4" s="9"/>
      <c r="AO4" s="9"/>
    </row>
    <row r="5" spans="2:41" ht="12" customHeight="1" x14ac:dyDescent="0.25"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10"/>
      <c r="V5" s="308"/>
      <c r="W5" s="308"/>
      <c r="X5" s="308"/>
      <c r="Y5" s="308"/>
      <c r="Z5" s="308"/>
      <c r="AA5" s="308"/>
      <c r="AB5" s="308"/>
      <c r="AC5" s="308"/>
      <c r="AD5" s="308"/>
      <c r="AE5" s="351"/>
      <c r="AF5" s="351"/>
      <c r="AG5" s="351"/>
      <c r="AH5" s="9"/>
      <c r="AI5" s="9"/>
      <c r="AJ5" s="9"/>
      <c r="AK5" s="9"/>
      <c r="AL5" s="9"/>
      <c r="AM5" s="9"/>
      <c r="AN5" s="9"/>
      <c r="AO5" s="9"/>
    </row>
    <row r="6" spans="2:41" ht="12" customHeight="1" thickBot="1" x14ac:dyDescent="0.3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10"/>
      <c r="V6" s="308"/>
      <c r="W6" s="308"/>
      <c r="X6" s="308"/>
      <c r="Y6" s="308"/>
      <c r="Z6" s="308"/>
      <c r="AA6" s="308"/>
      <c r="AB6" s="308"/>
      <c r="AC6" s="308"/>
      <c r="AD6" s="308"/>
      <c r="AE6" s="351"/>
      <c r="AF6" s="351"/>
      <c r="AG6" s="351"/>
      <c r="AH6" s="9"/>
    </row>
    <row r="7" spans="2:41" ht="12" customHeight="1" x14ac:dyDescent="0.25">
      <c r="B7" s="138" t="s">
        <v>54</v>
      </c>
      <c r="C7" s="138"/>
      <c r="D7" s="138"/>
      <c r="E7" s="138"/>
      <c r="F7" s="138"/>
      <c r="G7" s="138"/>
      <c r="H7" s="138"/>
      <c r="I7" s="138"/>
      <c r="J7" s="13"/>
      <c r="K7" s="13"/>
      <c r="L7" s="535" t="s">
        <v>2</v>
      </c>
      <c r="M7" s="536"/>
      <c r="N7" s="190" t="s">
        <v>84</v>
      </c>
      <c r="O7" s="191"/>
      <c r="P7" s="198"/>
      <c r="Q7" s="200" t="s">
        <v>86</v>
      </c>
      <c r="R7" s="198"/>
      <c r="S7" s="194" t="s">
        <v>85</v>
      </c>
      <c r="T7" s="195"/>
      <c r="V7" s="362" t="s">
        <v>66</v>
      </c>
      <c r="W7" s="362"/>
      <c r="X7" s="362"/>
      <c r="Y7" s="362"/>
      <c r="Z7" s="362"/>
      <c r="AA7" s="362"/>
      <c r="AB7" s="11"/>
      <c r="AC7" s="11"/>
      <c r="AD7" s="11"/>
    </row>
    <row r="8" spans="2:41" ht="12" customHeight="1" thickBot="1" x14ac:dyDescent="0.3">
      <c r="B8" s="141"/>
      <c r="C8" s="141"/>
      <c r="D8" s="141"/>
      <c r="E8" s="141"/>
      <c r="F8" s="141"/>
      <c r="G8" s="141"/>
      <c r="H8" s="141"/>
      <c r="I8" s="141"/>
      <c r="J8" s="14"/>
      <c r="K8" s="14"/>
      <c r="L8" s="537"/>
      <c r="M8" s="538"/>
      <c r="N8" s="192"/>
      <c r="O8" s="193"/>
      <c r="P8" s="199"/>
      <c r="Q8" s="201"/>
      <c r="R8" s="199"/>
      <c r="S8" s="196"/>
      <c r="T8" s="197"/>
      <c r="V8" s="363"/>
      <c r="W8" s="363"/>
      <c r="X8" s="363"/>
      <c r="Y8" s="363"/>
      <c r="Z8" s="363"/>
      <c r="AA8" s="363"/>
      <c r="AB8" s="16"/>
      <c r="AC8" s="16"/>
      <c r="AD8" s="16"/>
    </row>
    <row r="9" spans="2:41" s="3" customFormat="1" ht="12" customHeight="1" x14ac:dyDescent="0.2">
      <c r="B9" s="114" t="s">
        <v>4</v>
      </c>
      <c r="C9" s="115"/>
      <c r="D9" s="115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  <c r="V9" s="575" t="s">
        <v>67</v>
      </c>
      <c r="W9" s="576"/>
      <c r="X9" s="576"/>
      <c r="Y9" s="576"/>
      <c r="Z9" s="327">
        <f>F28+P28+Z28</f>
        <v>0</v>
      </c>
      <c r="AA9" s="327"/>
      <c r="AB9" s="327"/>
      <c r="AC9" s="327"/>
      <c r="AD9" s="328"/>
    </row>
    <row r="10" spans="2:41" s="3" customFormat="1" ht="12" customHeight="1" x14ac:dyDescent="0.2">
      <c r="B10" s="114"/>
      <c r="C10" s="115"/>
      <c r="D10" s="115"/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3"/>
      <c r="V10" s="577"/>
      <c r="W10" s="578"/>
      <c r="X10" s="578"/>
      <c r="Y10" s="578"/>
      <c r="Z10" s="315"/>
      <c r="AA10" s="315"/>
      <c r="AB10" s="315"/>
      <c r="AC10" s="315"/>
      <c r="AD10" s="316"/>
    </row>
    <row r="11" spans="2:41" s="3" customFormat="1" ht="12" customHeight="1" x14ac:dyDescent="0.2">
      <c r="B11" s="116"/>
      <c r="C11" s="117"/>
      <c r="D11" s="117"/>
      <c r="E11" s="124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/>
      <c r="V11" s="581" t="s">
        <v>115</v>
      </c>
      <c r="W11" s="582"/>
      <c r="X11" s="582"/>
      <c r="Y11" s="582"/>
      <c r="Z11" s="407">
        <f>F30+P30</f>
        <v>0</v>
      </c>
      <c r="AA11" s="407"/>
      <c r="AB11" s="407"/>
      <c r="AC11" s="407"/>
      <c r="AD11" s="408"/>
    </row>
    <row r="12" spans="2:41" s="3" customFormat="1" ht="12" customHeight="1" thickBot="1" x14ac:dyDescent="0.25">
      <c r="B12" s="309" t="s">
        <v>74</v>
      </c>
      <c r="C12" s="310"/>
      <c r="D12" s="311"/>
      <c r="E12" s="219"/>
      <c r="F12" s="220"/>
      <c r="G12" s="220"/>
      <c r="H12" s="223" t="s">
        <v>25</v>
      </c>
      <c r="I12" s="224"/>
      <c r="J12" s="224"/>
      <c r="K12" s="410" t="s">
        <v>92</v>
      </c>
      <c r="L12" s="411"/>
      <c r="M12" s="411"/>
      <c r="N12" s="411"/>
      <c r="O12" s="411"/>
      <c r="P12" s="411"/>
      <c r="Q12" s="411"/>
      <c r="R12" s="411"/>
      <c r="S12" s="411"/>
      <c r="T12" s="412"/>
      <c r="V12" s="577"/>
      <c r="W12" s="578"/>
      <c r="X12" s="578"/>
      <c r="Y12" s="578"/>
      <c r="Z12" s="315"/>
      <c r="AA12" s="315"/>
      <c r="AB12" s="315"/>
      <c r="AC12" s="315"/>
      <c r="AD12" s="316"/>
    </row>
    <row r="13" spans="2:41" s="3" customFormat="1" ht="12" customHeight="1" x14ac:dyDescent="0.2">
      <c r="B13" s="312"/>
      <c r="C13" s="313"/>
      <c r="D13" s="314"/>
      <c r="E13" s="221"/>
      <c r="F13" s="222"/>
      <c r="G13" s="222"/>
      <c r="H13" s="225"/>
      <c r="I13" s="226"/>
      <c r="J13" s="226"/>
      <c r="K13" s="413"/>
      <c r="L13" s="414"/>
      <c r="M13" s="414"/>
      <c r="N13" s="414"/>
      <c r="O13" s="414"/>
      <c r="P13" s="414"/>
      <c r="Q13" s="414"/>
      <c r="R13" s="414"/>
      <c r="S13" s="414"/>
      <c r="T13" s="415"/>
      <c r="V13" s="403" t="s">
        <v>68</v>
      </c>
      <c r="W13" s="404"/>
      <c r="X13" s="404"/>
      <c r="Y13" s="404"/>
      <c r="Z13" s="405">
        <f>F32+P32+Z28</f>
        <v>0</v>
      </c>
      <c r="AA13" s="405"/>
      <c r="AB13" s="405"/>
      <c r="AC13" s="405"/>
      <c r="AD13" s="406"/>
    </row>
    <row r="14" spans="2:41" s="3" customFormat="1" ht="12" customHeight="1" x14ac:dyDescent="0.2">
      <c r="B14" s="75" t="s">
        <v>6</v>
      </c>
      <c r="C14" s="86" t="s">
        <v>7</v>
      </c>
      <c r="D14" s="87"/>
      <c r="E14" s="416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417"/>
      <c r="V14" s="319"/>
      <c r="W14" s="320"/>
      <c r="X14" s="320"/>
      <c r="Y14" s="320"/>
      <c r="Z14" s="323"/>
      <c r="AA14" s="323"/>
      <c r="AB14" s="323"/>
      <c r="AC14" s="323"/>
      <c r="AD14" s="324"/>
    </row>
    <row r="15" spans="2:41" s="3" customFormat="1" ht="12" customHeight="1" thickBot="1" x14ac:dyDescent="0.25">
      <c r="B15" s="77"/>
      <c r="C15" s="86"/>
      <c r="D15" s="87"/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418"/>
      <c r="V15" s="321"/>
      <c r="W15" s="322"/>
      <c r="X15" s="322"/>
      <c r="Y15" s="322"/>
      <c r="Z15" s="325"/>
      <c r="AA15" s="325"/>
      <c r="AB15" s="325"/>
      <c r="AC15" s="325"/>
      <c r="AD15" s="326"/>
    </row>
    <row r="16" spans="2:41" s="3" customFormat="1" ht="12" customHeight="1" x14ac:dyDescent="0.2">
      <c r="B16" s="77"/>
      <c r="C16" s="227" t="s">
        <v>18</v>
      </c>
      <c r="D16" s="228"/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2" t="s">
        <v>27</v>
      </c>
    </row>
    <row r="17" spans="2:43" s="3" customFormat="1" ht="12" customHeight="1" x14ac:dyDescent="0.2">
      <c r="B17" s="77"/>
      <c r="C17" s="227"/>
      <c r="D17" s="228"/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213"/>
    </row>
    <row r="18" spans="2:43" s="3" customFormat="1" ht="12" customHeight="1" x14ac:dyDescent="0.2">
      <c r="B18" s="77"/>
      <c r="C18" s="227"/>
      <c r="D18" s="228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214"/>
    </row>
    <row r="19" spans="2:43" s="3" customFormat="1" ht="12" customHeight="1" x14ac:dyDescent="0.2">
      <c r="B19" s="77"/>
      <c r="C19" s="86" t="s">
        <v>11</v>
      </c>
      <c r="D19" s="87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</row>
    <row r="20" spans="2:43" s="3" customFormat="1" ht="12" customHeight="1" x14ac:dyDescent="0.2">
      <c r="B20" s="77"/>
      <c r="C20" s="86"/>
      <c r="D20" s="87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</row>
    <row r="21" spans="2:43" s="3" customFormat="1" ht="12" customHeight="1" x14ac:dyDescent="0.2">
      <c r="B21" s="77"/>
      <c r="C21" s="86" t="s">
        <v>75</v>
      </c>
      <c r="D21" s="87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</row>
    <row r="22" spans="2:43" s="3" customFormat="1" ht="12" customHeight="1" x14ac:dyDescent="0.2">
      <c r="B22" s="77"/>
      <c r="C22" s="215"/>
      <c r="D22" s="216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8"/>
    </row>
    <row r="23" spans="2:43" s="3" customFormat="1" ht="12" customHeight="1" x14ac:dyDescent="0.2">
      <c r="B23" s="77"/>
      <c r="C23" s="86" t="s">
        <v>19</v>
      </c>
      <c r="D23" s="87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8"/>
    </row>
    <row r="24" spans="2:43" s="3" customFormat="1" ht="12" customHeight="1" thickBot="1" x14ac:dyDescent="0.25">
      <c r="B24" s="79"/>
      <c r="C24" s="88"/>
      <c r="D24" s="89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8"/>
    </row>
    <row r="25" spans="2:43" s="3" customFormat="1" ht="12" customHeight="1" x14ac:dyDescent="0.2">
      <c r="K25" s="4"/>
      <c r="M25" s="8"/>
      <c r="N25" s="8"/>
      <c r="O25" s="8"/>
      <c r="P25" s="8"/>
      <c r="Q25" s="8"/>
      <c r="R25" s="8"/>
      <c r="S25" s="8"/>
      <c r="T25" s="8"/>
      <c r="U25" s="8"/>
      <c r="W25" s="8"/>
      <c r="X25" s="8"/>
      <c r="Y25" s="8"/>
      <c r="Z25" s="8"/>
      <c r="AA25" s="8"/>
      <c r="AB25" s="8"/>
      <c r="AC25" s="8"/>
      <c r="AD25" s="8"/>
    </row>
    <row r="26" spans="2:43" s="3" customFormat="1" ht="12" customHeight="1" x14ac:dyDescent="0.2">
      <c r="B26" s="185" t="s">
        <v>40</v>
      </c>
      <c r="C26" s="185"/>
      <c r="D26" s="185"/>
      <c r="E26" s="185"/>
      <c r="F26" s="185"/>
      <c r="G26" s="185"/>
      <c r="H26" s="185"/>
      <c r="I26" s="185"/>
      <c r="J26" s="185"/>
      <c r="K26" s="4"/>
      <c r="L26" s="353" t="s">
        <v>63</v>
      </c>
      <c r="M26" s="353"/>
      <c r="N26" s="353"/>
      <c r="O26" s="353"/>
      <c r="P26" s="353"/>
      <c r="Q26" s="353"/>
      <c r="R26" s="353"/>
      <c r="S26" s="353"/>
      <c r="T26" s="353"/>
      <c r="U26" s="353"/>
      <c r="V26" s="353" t="s">
        <v>64</v>
      </c>
      <c r="W26" s="353"/>
      <c r="X26" s="353"/>
      <c r="Y26" s="353"/>
      <c r="Z26" s="353"/>
      <c r="AA26" s="353"/>
      <c r="AB26" s="353"/>
      <c r="AC26" s="353"/>
      <c r="AD26" s="353"/>
    </row>
    <row r="27" spans="2:43" s="3" customFormat="1" ht="12" customHeight="1" thickBot="1" x14ac:dyDescent="0.25">
      <c r="B27" s="268"/>
      <c r="C27" s="268"/>
      <c r="D27" s="268"/>
      <c r="E27" s="268"/>
      <c r="F27" s="268"/>
      <c r="G27" s="268"/>
      <c r="H27" s="268"/>
      <c r="I27" s="268"/>
      <c r="J27" s="268"/>
      <c r="K27" s="4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4"/>
      <c r="W27" s="354"/>
      <c r="X27" s="354"/>
      <c r="Y27" s="354"/>
      <c r="Z27" s="354"/>
      <c r="AA27" s="354"/>
      <c r="AB27" s="354"/>
      <c r="AC27" s="354"/>
      <c r="AD27" s="354"/>
    </row>
    <row r="28" spans="2:43" s="3" customFormat="1" ht="12" customHeight="1" x14ac:dyDescent="0.2">
      <c r="B28" s="355" t="s">
        <v>41</v>
      </c>
      <c r="C28" s="356"/>
      <c r="D28" s="356"/>
      <c r="E28" s="356"/>
      <c r="F28" s="154">
        <f>SUMIF($AD$38:$AD$187,"",$V$38:$Y$187)</f>
        <v>0</v>
      </c>
      <c r="G28" s="154"/>
      <c r="H28" s="154"/>
      <c r="I28" s="154"/>
      <c r="J28" s="155"/>
      <c r="K28" s="57"/>
      <c r="L28" s="333" t="s">
        <v>41</v>
      </c>
      <c r="M28" s="334"/>
      <c r="N28" s="334"/>
      <c r="O28" s="334"/>
      <c r="P28" s="154">
        <f>SUMIF($AD$38:$AD$187,"B",$V$38:$Y$187)</f>
        <v>0</v>
      </c>
      <c r="Q28" s="154"/>
      <c r="R28" s="154"/>
      <c r="S28" s="154"/>
      <c r="T28" s="155"/>
      <c r="U28" s="56"/>
      <c r="V28" s="333" t="s">
        <v>38</v>
      </c>
      <c r="W28" s="334"/>
      <c r="X28" s="334"/>
      <c r="Y28" s="334"/>
      <c r="Z28" s="154">
        <f>SUMIF($AD$38:$AD$187,"C",$V$38:$Y$187)</f>
        <v>0</v>
      </c>
      <c r="AA28" s="154"/>
      <c r="AB28" s="154"/>
      <c r="AC28" s="154"/>
      <c r="AD28" s="155"/>
    </row>
    <row r="29" spans="2:43" s="3" customFormat="1" ht="12" customHeight="1" thickBot="1" x14ac:dyDescent="0.25">
      <c r="B29" s="331"/>
      <c r="C29" s="332"/>
      <c r="D29" s="332"/>
      <c r="E29" s="332"/>
      <c r="F29" s="133"/>
      <c r="G29" s="133"/>
      <c r="H29" s="133"/>
      <c r="I29" s="133"/>
      <c r="J29" s="134"/>
      <c r="K29" s="57"/>
      <c r="L29" s="335"/>
      <c r="M29" s="336"/>
      <c r="N29" s="336"/>
      <c r="O29" s="336"/>
      <c r="P29" s="133"/>
      <c r="Q29" s="133"/>
      <c r="R29" s="133"/>
      <c r="S29" s="133"/>
      <c r="T29" s="134"/>
      <c r="U29" s="56"/>
      <c r="V29" s="335"/>
      <c r="W29" s="336"/>
      <c r="X29" s="336"/>
      <c r="Y29" s="336"/>
      <c r="Z29" s="133"/>
      <c r="AA29" s="133"/>
      <c r="AB29" s="133"/>
      <c r="AC29" s="133"/>
      <c r="AD29" s="134"/>
    </row>
    <row r="30" spans="2:43" s="3" customFormat="1" ht="12" customHeight="1" x14ac:dyDescent="0.2">
      <c r="B30" s="355" t="s">
        <v>79</v>
      </c>
      <c r="C30" s="356"/>
      <c r="D30" s="356"/>
      <c r="E30" s="356"/>
      <c r="F30" s="110">
        <f>ROUNDDOWN(F28*0.1,0)</f>
        <v>0</v>
      </c>
      <c r="G30" s="110"/>
      <c r="H30" s="110"/>
      <c r="I30" s="110"/>
      <c r="J30" s="111"/>
      <c r="K30" s="4"/>
      <c r="L30" s="355" t="s">
        <v>80</v>
      </c>
      <c r="M30" s="356"/>
      <c r="N30" s="356"/>
      <c r="O30" s="356"/>
      <c r="P30" s="110">
        <f>ROUNDDOWN(P28*0.08,0)</f>
        <v>0</v>
      </c>
      <c r="Q30" s="110"/>
      <c r="R30" s="110"/>
      <c r="S30" s="110"/>
      <c r="T30" s="111"/>
      <c r="V30" s="357"/>
      <c r="W30" s="357"/>
      <c r="X30" s="357"/>
      <c r="Y30" s="357"/>
      <c r="Z30" s="358"/>
      <c r="AA30" s="359"/>
      <c r="AB30" s="359"/>
      <c r="AC30" s="359"/>
      <c r="AD30" s="359"/>
    </row>
    <row r="31" spans="2:43" s="3" customFormat="1" ht="12" customHeight="1" x14ac:dyDescent="0.2">
      <c r="B31" s="329"/>
      <c r="C31" s="330"/>
      <c r="D31" s="330"/>
      <c r="E31" s="330"/>
      <c r="F31" s="112"/>
      <c r="G31" s="112"/>
      <c r="H31" s="112"/>
      <c r="I31" s="112"/>
      <c r="J31" s="113"/>
      <c r="K31" s="4"/>
      <c r="L31" s="329"/>
      <c r="M31" s="330"/>
      <c r="N31" s="330"/>
      <c r="O31" s="330"/>
      <c r="P31" s="112"/>
      <c r="Q31" s="112"/>
      <c r="R31" s="112"/>
      <c r="S31" s="112"/>
      <c r="T31" s="113"/>
      <c r="V31" s="157"/>
      <c r="W31" s="157"/>
      <c r="X31" s="157"/>
      <c r="Y31" s="157"/>
      <c r="Z31" s="360"/>
      <c r="AA31" s="360"/>
      <c r="AB31" s="360"/>
      <c r="AC31" s="360"/>
      <c r="AD31" s="360"/>
    </row>
    <row r="32" spans="2:43" s="3" customFormat="1" ht="12" customHeight="1" x14ac:dyDescent="0.2">
      <c r="B32" s="329" t="s">
        <v>12</v>
      </c>
      <c r="C32" s="330"/>
      <c r="D32" s="330"/>
      <c r="E32" s="330"/>
      <c r="F32" s="112">
        <f>F28+F30</f>
        <v>0</v>
      </c>
      <c r="G32" s="112"/>
      <c r="H32" s="112"/>
      <c r="I32" s="112"/>
      <c r="J32" s="113"/>
      <c r="K32" s="4"/>
      <c r="L32" s="329" t="s">
        <v>12</v>
      </c>
      <c r="M32" s="330"/>
      <c r="N32" s="330"/>
      <c r="O32" s="330"/>
      <c r="P32" s="112">
        <f>P28+P30</f>
        <v>0</v>
      </c>
      <c r="Q32" s="112"/>
      <c r="R32" s="112"/>
      <c r="S32" s="112"/>
      <c r="T32" s="113"/>
      <c r="Z32" s="348" t="s">
        <v>82</v>
      </c>
      <c r="AA32" s="349"/>
      <c r="AB32" s="349"/>
      <c r="AC32" s="349"/>
      <c r="AD32" s="349"/>
      <c r="AE32" s="385" t="s">
        <v>83</v>
      </c>
      <c r="AF32" s="385"/>
      <c r="AG32" s="385"/>
      <c r="AH32" s="385"/>
      <c r="AI32" s="35"/>
      <c r="AJ32" s="35"/>
      <c r="AK32" s="35"/>
      <c r="AL32" s="35"/>
      <c r="AM32" s="384" t="s">
        <v>78</v>
      </c>
      <c r="AN32" s="384"/>
      <c r="AO32" s="38"/>
      <c r="AP32" s="38"/>
      <c r="AQ32" s="38"/>
    </row>
    <row r="33" spans="2:60" s="3" customFormat="1" ht="12" customHeight="1" thickBot="1" x14ac:dyDescent="0.25">
      <c r="B33" s="331"/>
      <c r="C33" s="332"/>
      <c r="D33" s="332"/>
      <c r="E33" s="332"/>
      <c r="F33" s="145"/>
      <c r="G33" s="145"/>
      <c r="H33" s="145"/>
      <c r="I33" s="145"/>
      <c r="J33" s="146"/>
      <c r="K33" s="4"/>
      <c r="L33" s="331"/>
      <c r="M33" s="332"/>
      <c r="N33" s="332"/>
      <c r="O33" s="332"/>
      <c r="P33" s="145"/>
      <c r="Q33" s="145"/>
      <c r="R33" s="145"/>
      <c r="S33" s="145"/>
      <c r="T33" s="146"/>
      <c r="Z33" s="349"/>
      <c r="AA33" s="349"/>
      <c r="AB33" s="349"/>
      <c r="AC33" s="349"/>
      <c r="AD33" s="349"/>
      <c r="AE33" s="385"/>
      <c r="AF33" s="385"/>
      <c r="AG33" s="385"/>
      <c r="AH33" s="385"/>
      <c r="AI33" s="35"/>
      <c r="AJ33" s="35"/>
      <c r="AK33" s="35"/>
      <c r="AL33" s="35"/>
      <c r="AM33" s="384"/>
      <c r="AN33" s="384"/>
      <c r="AO33" s="38"/>
      <c r="AP33" s="38"/>
      <c r="AQ33" s="38"/>
    </row>
    <row r="34" spans="2:60" s="3" customFormat="1" ht="12" customHeight="1" x14ac:dyDescent="0.2">
      <c r="B34" s="5"/>
      <c r="C34" s="4"/>
      <c r="D34" s="4"/>
      <c r="E34" s="4"/>
      <c r="F34" s="4"/>
      <c r="G34" s="4"/>
      <c r="H34" s="4"/>
      <c r="I34" s="4"/>
      <c r="J34" s="4"/>
      <c r="K34" s="6"/>
      <c r="L34" s="6"/>
      <c r="M34" s="6"/>
      <c r="N34" s="6"/>
      <c r="O34" s="6"/>
      <c r="P34" s="6"/>
      <c r="Q34" s="4"/>
      <c r="R34" s="4"/>
      <c r="S34" s="4"/>
      <c r="T34" s="4"/>
      <c r="Z34" s="349"/>
      <c r="AA34" s="349"/>
      <c r="AB34" s="349"/>
      <c r="AC34" s="349"/>
      <c r="AD34" s="349"/>
      <c r="AE34" s="385"/>
      <c r="AF34" s="385"/>
      <c r="AG34" s="385"/>
      <c r="AH34" s="385"/>
      <c r="AI34" s="34"/>
      <c r="AM34" s="384"/>
      <c r="AN34" s="384"/>
      <c r="AO34" s="38"/>
      <c r="AP34" s="38"/>
      <c r="AQ34" s="38"/>
    </row>
    <row r="35" spans="2:60" s="3" customFormat="1" ht="12" customHeight="1" thickBot="1" x14ac:dyDescent="0.25">
      <c r="B35" s="5"/>
      <c r="C35" s="4"/>
      <c r="D35" s="4"/>
      <c r="E35" s="4"/>
      <c r="F35" s="4"/>
      <c r="G35" s="4"/>
      <c r="H35" s="4"/>
      <c r="I35" s="4"/>
      <c r="J35" s="4"/>
      <c r="K35" s="6"/>
      <c r="L35" s="6"/>
      <c r="M35" s="6"/>
      <c r="N35" s="6"/>
      <c r="O35" s="6"/>
      <c r="P35" s="6"/>
      <c r="Q35" s="4"/>
      <c r="R35" s="4"/>
      <c r="S35" s="4"/>
      <c r="T35" s="4"/>
      <c r="Z35" s="346" t="s">
        <v>69</v>
      </c>
      <c r="AA35" s="346"/>
      <c r="AB35" s="346"/>
      <c r="AC35" s="346"/>
      <c r="AD35" s="346"/>
      <c r="AE35" s="385"/>
      <c r="AF35" s="385"/>
      <c r="AG35" s="385"/>
      <c r="AH35" s="385"/>
      <c r="AI35" s="34"/>
      <c r="AM35" s="346" t="s">
        <v>81</v>
      </c>
      <c r="AN35" s="346"/>
      <c r="AO35" s="36"/>
      <c r="AP35" s="36"/>
      <c r="AQ35" s="36"/>
    </row>
    <row r="36" spans="2:60" s="3" customFormat="1" ht="22.8" customHeight="1" thickBot="1" x14ac:dyDescent="0.25">
      <c r="B36" s="361" t="s">
        <v>93</v>
      </c>
      <c r="C36" s="361"/>
      <c r="D36" s="361"/>
      <c r="E36" s="361"/>
      <c r="F36" s="361"/>
      <c r="G36" s="361"/>
      <c r="H36" s="361"/>
      <c r="I36" s="4"/>
      <c r="J36" s="4"/>
      <c r="K36" s="7"/>
      <c r="L36" s="7"/>
      <c r="M36" s="7"/>
      <c r="N36" s="7"/>
      <c r="O36" s="7"/>
      <c r="P36" s="7"/>
      <c r="Q36" s="4"/>
      <c r="R36" s="4"/>
      <c r="S36" s="337" t="s">
        <v>31</v>
      </c>
      <c r="T36" s="338"/>
      <c r="U36" s="339"/>
      <c r="V36" s="340">
        <f>SUM(V38:Y187)</f>
        <v>0</v>
      </c>
      <c r="W36" s="341"/>
      <c r="X36" s="341"/>
      <c r="Y36" s="342"/>
      <c r="Z36" s="347"/>
      <c r="AA36" s="347"/>
      <c r="AB36" s="347"/>
      <c r="AC36" s="347"/>
      <c r="AD36" s="347"/>
      <c r="AF36" s="9" t="s">
        <v>37</v>
      </c>
      <c r="AI36" s="34"/>
      <c r="AK36" s="39" t="s">
        <v>31</v>
      </c>
      <c r="AL36" s="40">
        <f>SUM(AL38:AL187)</f>
        <v>0</v>
      </c>
      <c r="AM36" s="347"/>
      <c r="AN36" s="347"/>
      <c r="AO36" s="36"/>
      <c r="AP36" s="36"/>
      <c r="AQ36" s="36"/>
    </row>
    <row r="37" spans="2:60" s="3" customFormat="1" ht="17.7" customHeight="1" x14ac:dyDescent="0.2">
      <c r="B37" s="81" t="s">
        <v>13</v>
      </c>
      <c r="C37" s="82"/>
      <c r="D37" s="343" t="s">
        <v>23</v>
      </c>
      <c r="E37" s="344"/>
      <c r="F37" s="344"/>
      <c r="G37" s="344"/>
      <c r="H37" s="344"/>
      <c r="I37" s="344"/>
      <c r="J37" s="344"/>
      <c r="K37" s="344"/>
      <c r="L37" s="344"/>
      <c r="M37" s="345"/>
      <c r="N37" s="83" t="s">
        <v>0</v>
      </c>
      <c r="O37" s="84"/>
      <c r="P37" s="84"/>
      <c r="Q37" s="82" t="s">
        <v>22</v>
      </c>
      <c r="R37" s="82"/>
      <c r="S37" s="83" t="s">
        <v>1</v>
      </c>
      <c r="T37" s="84"/>
      <c r="U37" s="85"/>
      <c r="V37" s="83" t="s">
        <v>39</v>
      </c>
      <c r="W37" s="84"/>
      <c r="X37" s="84"/>
      <c r="Y37" s="85"/>
      <c r="Z37" s="83" t="s">
        <v>29</v>
      </c>
      <c r="AA37" s="84"/>
      <c r="AB37" s="84"/>
      <c r="AC37" s="83" t="s">
        <v>28</v>
      </c>
      <c r="AD37" s="149"/>
      <c r="AE37" s="409"/>
      <c r="AF37" s="32" t="s">
        <v>13</v>
      </c>
      <c r="AG37" s="33" t="s">
        <v>77</v>
      </c>
      <c r="AH37" s="33" t="s">
        <v>76</v>
      </c>
      <c r="AI37" s="33" t="s">
        <v>0</v>
      </c>
      <c r="AJ37" s="33" t="s">
        <v>22</v>
      </c>
      <c r="AK37" s="33" t="s">
        <v>1</v>
      </c>
      <c r="AL37" s="33" t="s">
        <v>39</v>
      </c>
      <c r="AM37" s="33" t="s">
        <v>29</v>
      </c>
      <c r="AN37" s="41" t="s">
        <v>28</v>
      </c>
      <c r="AO37" s="386"/>
      <c r="AP37" s="8"/>
      <c r="AQ37" s="8"/>
      <c r="AS37" s="8"/>
      <c r="AT37" s="8"/>
      <c r="AV37" s="8"/>
      <c r="AX37" s="8"/>
      <c r="AY37" s="8"/>
      <c r="BA37" s="8"/>
      <c r="BB37" s="8"/>
      <c r="BC37" s="8"/>
      <c r="BE37" s="8"/>
      <c r="BF37" s="8"/>
      <c r="BH37" s="8"/>
    </row>
    <row r="38" spans="2:60" s="3" customFormat="1" ht="25.2" customHeight="1" x14ac:dyDescent="0.2">
      <c r="B38" s="367" t="str">
        <f>IF(AF38="","",AF38)</f>
        <v/>
      </c>
      <c r="C38" s="368"/>
      <c r="D38" s="42" t="str">
        <f>IF(AG38="","",AG38)</f>
        <v/>
      </c>
      <c r="E38" s="43"/>
      <c r="F38" s="43"/>
      <c r="G38" s="43"/>
      <c r="H38" s="43"/>
      <c r="I38" s="43"/>
      <c r="J38" s="43"/>
      <c r="K38" s="43"/>
      <c r="L38" s="43"/>
      <c r="M38" s="44" t="str">
        <f>IF(AH38="","",AH38)</f>
        <v/>
      </c>
      <c r="N38" s="373" t="str">
        <f>IF(AI38="","",AI38)</f>
        <v/>
      </c>
      <c r="O38" s="374"/>
      <c r="P38" s="375"/>
      <c r="Q38" s="376" t="str">
        <f>IF(AJ38="","",AJ38)</f>
        <v/>
      </c>
      <c r="R38" s="377"/>
      <c r="S38" s="378" t="str">
        <f>IF(AK38="","",AK38)</f>
        <v/>
      </c>
      <c r="T38" s="379"/>
      <c r="U38" s="380"/>
      <c r="V38" s="381" t="str">
        <f>IF(AL38="","",AL38)</f>
        <v/>
      </c>
      <c r="W38" s="382"/>
      <c r="X38" s="382"/>
      <c r="Y38" s="383"/>
      <c r="Z38" s="364" t="str">
        <f>IF(AM38="","",AM38)</f>
        <v/>
      </c>
      <c r="AA38" s="365"/>
      <c r="AB38" s="365"/>
      <c r="AC38" s="366"/>
      <c r="AD38" s="18" t="str">
        <f>IF(AN38="","",AN38)</f>
        <v/>
      </c>
      <c r="AE38" s="409"/>
      <c r="AF38" s="45"/>
      <c r="AG38" s="46"/>
      <c r="AH38" s="46"/>
      <c r="AI38" s="69"/>
      <c r="AJ38" s="24"/>
      <c r="AK38" s="28"/>
      <c r="AL38" s="25" t="str">
        <f>IF(AG38="","",ROUNDDOWN(AI38*AK38,0))</f>
        <v/>
      </c>
      <c r="AM38" s="46"/>
      <c r="AN38" s="17"/>
      <c r="AO38" s="386"/>
    </row>
    <row r="39" spans="2:60" s="3" customFormat="1" ht="25.2" customHeight="1" x14ac:dyDescent="0.2">
      <c r="B39" s="367" t="str">
        <f>IF(AF39="","",AF39)</f>
        <v/>
      </c>
      <c r="C39" s="368"/>
      <c r="D39" s="42" t="str">
        <f t="shared" ref="D39:D102" si="0">IF(AG39="","",AG39)</f>
        <v/>
      </c>
      <c r="E39" s="43"/>
      <c r="F39" s="43"/>
      <c r="G39" s="43"/>
      <c r="H39" s="43"/>
      <c r="I39" s="43"/>
      <c r="J39" s="43"/>
      <c r="K39" s="43"/>
      <c r="L39" s="43"/>
      <c r="M39" s="44" t="str">
        <f t="shared" ref="M39:M102" si="1">IF(AH39="","",AH39)</f>
        <v/>
      </c>
      <c r="N39" s="373" t="str">
        <f t="shared" ref="N39:N102" si="2">IF(AI39="","",AI39)</f>
        <v/>
      </c>
      <c r="O39" s="374"/>
      <c r="P39" s="375"/>
      <c r="Q39" s="376" t="str">
        <f t="shared" ref="Q39:Q102" si="3">IF(AJ39="","",AJ39)</f>
        <v/>
      </c>
      <c r="R39" s="377"/>
      <c r="S39" s="378" t="str">
        <f t="shared" ref="S39:S102" si="4">IF(AK39="","",AK39)</f>
        <v/>
      </c>
      <c r="T39" s="379"/>
      <c r="U39" s="380"/>
      <c r="V39" s="381" t="str">
        <f t="shared" ref="V39:V102" si="5">IF(AL39="","",AL39)</f>
        <v/>
      </c>
      <c r="W39" s="382"/>
      <c r="X39" s="382"/>
      <c r="Y39" s="383"/>
      <c r="Z39" s="364" t="str">
        <f t="shared" ref="Z39:Z102" si="6">IF(AM39="","",AM39)</f>
        <v/>
      </c>
      <c r="AA39" s="365"/>
      <c r="AB39" s="365"/>
      <c r="AC39" s="366"/>
      <c r="AD39" s="18" t="str">
        <f t="shared" ref="AD39:AD102" si="7">IF(AN39="","",AN39)</f>
        <v/>
      </c>
      <c r="AE39" s="409"/>
      <c r="AF39" s="45"/>
      <c r="AG39" s="46"/>
      <c r="AH39" s="46"/>
      <c r="AI39" s="69"/>
      <c r="AJ39" s="24"/>
      <c r="AK39" s="28"/>
      <c r="AL39" s="25" t="str">
        <f t="shared" ref="AL39:AL102" si="8">IF(AG39="","",ROUNDDOWN(AI39*AK39,0))</f>
        <v/>
      </c>
      <c r="AM39" s="46"/>
      <c r="AN39" s="17"/>
      <c r="AO39" s="386"/>
    </row>
    <row r="40" spans="2:60" s="3" customFormat="1" ht="25.2" customHeight="1" x14ac:dyDescent="0.2">
      <c r="B40" s="367" t="str">
        <f>IF(AF40="","",AF40)</f>
        <v/>
      </c>
      <c r="C40" s="368"/>
      <c r="D40" s="42" t="str">
        <f t="shared" si="0"/>
        <v/>
      </c>
      <c r="E40" s="43"/>
      <c r="F40" s="43"/>
      <c r="G40" s="43"/>
      <c r="H40" s="43"/>
      <c r="I40" s="43"/>
      <c r="J40" s="43"/>
      <c r="K40" s="43"/>
      <c r="L40" s="43"/>
      <c r="M40" s="44" t="str">
        <f t="shared" si="1"/>
        <v/>
      </c>
      <c r="N40" s="373" t="str">
        <f t="shared" si="2"/>
        <v/>
      </c>
      <c r="O40" s="374"/>
      <c r="P40" s="375"/>
      <c r="Q40" s="376" t="str">
        <f t="shared" si="3"/>
        <v/>
      </c>
      <c r="R40" s="377"/>
      <c r="S40" s="378" t="str">
        <f t="shared" si="4"/>
        <v/>
      </c>
      <c r="T40" s="379"/>
      <c r="U40" s="380"/>
      <c r="V40" s="381" t="str">
        <f t="shared" si="5"/>
        <v/>
      </c>
      <c r="W40" s="382"/>
      <c r="X40" s="382"/>
      <c r="Y40" s="383"/>
      <c r="Z40" s="364" t="str">
        <f t="shared" si="6"/>
        <v/>
      </c>
      <c r="AA40" s="365"/>
      <c r="AB40" s="365"/>
      <c r="AC40" s="366"/>
      <c r="AD40" s="18" t="str">
        <f t="shared" si="7"/>
        <v/>
      </c>
      <c r="AE40" s="409"/>
      <c r="AF40" s="45"/>
      <c r="AG40" s="46"/>
      <c r="AH40" s="46"/>
      <c r="AI40" s="69"/>
      <c r="AJ40" s="24"/>
      <c r="AK40" s="28"/>
      <c r="AL40" s="25" t="str">
        <f t="shared" si="8"/>
        <v/>
      </c>
      <c r="AM40" s="46"/>
      <c r="AN40" s="17"/>
      <c r="AO40" s="386"/>
    </row>
    <row r="41" spans="2:60" s="3" customFormat="1" ht="25.2" customHeight="1" x14ac:dyDescent="0.2">
      <c r="B41" s="367" t="str">
        <f t="shared" ref="B41:B104" si="9">IF(AF41="","",AF41)</f>
        <v/>
      </c>
      <c r="C41" s="368"/>
      <c r="D41" s="42" t="str">
        <f t="shared" si="0"/>
        <v/>
      </c>
      <c r="E41" s="43"/>
      <c r="F41" s="43"/>
      <c r="G41" s="43"/>
      <c r="H41" s="43"/>
      <c r="I41" s="43"/>
      <c r="J41" s="43"/>
      <c r="K41" s="43"/>
      <c r="L41" s="43"/>
      <c r="M41" s="44" t="str">
        <f t="shared" si="1"/>
        <v/>
      </c>
      <c r="N41" s="373" t="str">
        <f t="shared" si="2"/>
        <v/>
      </c>
      <c r="O41" s="374"/>
      <c r="P41" s="375"/>
      <c r="Q41" s="376" t="str">
        <f t="shared" si="3"/>
        <v/>
      </c>
      <c r="R41" s="377"/>
      <c r="S41" s="378" t="str">
        <f t="shared" si="4"/>
        <v/>
      </c>
      <c r="T41" s="379"/>
      <c r="U41" s="380"/>
      <c r="V41" s="381" t="str">
        <f t="shared" si="5"/>
        <v/>
      </c>
      <c r="W41" s="382"/>
      <c r="X41" s="382"/>
      <c r="Y41" s="383"/>
      <c r="Z41" s="364" t="str">
        <f t="shared" si="6"/>
        <v/>
      </c>
      <c r="AA41" s="365"/>
      <c r="AB41" s="365"/>
      <c r="AC41" s="366"/>
      <c r="AD41" s="18" t="str">
        <f t="shared" si="7"/>
        <v/>
      </c>
      <c r="AE41" s="409"/>
      <c r="AF41" s="45"/>
      <c r="AG41" s="46"/>
      <c r="AH41" s="46"/>
      <c r="AI41" s="69"/>
      <c r="AJ41" s="24"/>
      <c r="AK41" s="28"/>
      <c r="AL41" s="25" t="str">
        <f t="shared" si="8"/>
        <v/>
      </c>
      <c r="AM41" s="46"/>
      <c r="AN41" s="17"/>
      <c r="AO41" s="386"/>
    </row>
    <row r="42" spans="2:60" s="3" customFormat="1" ht="25.2" customHeight="1" x14ac:dyDescent="0.2">
      <c r="B42" s="367" t="str">
        <f t="shared" si="9"/>
        <v/>
      </c>
      <c r="C42" s="368"/>
      <c r="D42" s="42" t="str">
        <f t="shared" si="0"/>
        <v/>
      </c>
      <c r="E42" s="43"/>
      <c r="F42" s="43"/>
      <c r="G42" s="43"/>
      <c r="H42" s="43"/>
      <c r="I42" s="43"/>
      <c r="J42" s="43"/>
      <c r="K42" s="43"/>
      <c r="L42" s="43"/>
      <c r="M42" s="44" t="str">
        <f t="shared" si="1"/>
        <v/>
      </c>
      <c r="N42" s="373" t="str">
        <f t="shared" si="2"/>
        <v/>
      </c>
      <c r="O42" s="374"/>
      <c r="P42" s="375"/>
      <c r="Q42" s="376" t="str">
        <f t="shared" si="3"/>
        <v/>
      </c>
      <c r="R42" s="377"/>
      <c r="S42" s="378" t="str">
        <f t="shared" si="4"/>
        <v/>
      </c>
      <c r="T42" s="379"/>
      <c r="U42" s="380"/>
      <c r="V42" s="381" t="str">
        <f t="shared" si="5"/>
        <v/>
      </c>
      <c r="W42" s="382"/>
      <c r="X42" s="382"/>
      <c r="Y42" s="383"/>
      <c r="Z42" s="364" t="str">
        <f t="shared" si="6"/>
        <v/>
      </c>
      <c r="AA42" s="365"/>
      <c r="AB42" s="365"/>
      <c r="AC42" s="366"/>
      <c r="AD42" s="18" t="str">
        <f t="shared" si="7"/>
        <v/>
      </c>
      <c r="AE42" s="409"/>
      <c r="AF42" s="45"/>
      <c r="AG42" s="46"/>
      <c r="AH42" s="46"/>
      <c r="AI42" s="69"/>
      <c r="AJ42" s="24"/>
      <c r="AK42" s="28"/>
      <c r="AL42" s="25" t="str">
        <f t="shared" si="8"/>
        <v/>
      </c>
      <c r="AM42" s="46"/>
      <c r="AN42" s="17"/>
      <c r="AO42" s="386"/>
    </row>
    <row r="43" spans="2:60" s="3" customFormat="1" ht="25.2" customHeight="1" x14ac:dyDescent="0.2">
      <c r="B43" s="367" t="str">
        <f t="shared" si="9"/>
        <v/>
      </c>
      <c r="C43" s="368"/>
      <c r="D43" s="42" t="str">
        <f t="shared" si="0"/>
        <v/>
      </c>
      <c r="E43" s="43"/>
      <c r="F43" s="43"/>
      <c r="G43" s="43"/>
      <c r="H43" s="43"/>
      <c r="I43" s="43"/>
      <c r="J43" s="43"/>
      <c r="K43" s="43"/>
      <c r="L43" s="43"/>
      <c r="M43" s="44" t="str">
        <f t="shared" si="1"/>
        <v/>
      </c>
      <c r="N43" s="373" t="str">
        <f t="shared" si="2"/>
        <v/>
      </c>
      <c r="O43" s="374"/>
      <c r="P43" s="375"/>
      <c r="Q43" s="376" t="str">
        <f t="shared" si="3"/>
        <v/>
      </c>
      <c r="R43" s="377"/>
      <c r="S43" s="378" t="str">
        <f t="shared" si="4"/>
        <v/>
      </c>
      <c r="T43" s="379"/>
      <c r="U43" s="380"/>
      <c r="V43" s="381" t="str">
        <f t="shared" si="5"/>
        <v/>
      </c>
      <c r="W43" s="382"/>
      <c r="X43" s="382"/>
      <c r="Y43" s="383"/>
      <c r="Z43" s="364" t="str">
        <f t="shared" si="6"/>
        <v/>
      </c>
      <c r="AA43" s="365"/>
      <c r="AB43" s="365"/>
      <c r="AC43" s="366"/>
      <c r="AD43" s="18" t="str">
        <f t="shared" si="7"/>
        <v/>
      </c>
      <c r="AE43" s="409"/>
      <c r="AF43" s="45"/>
      <c r="AG43" s="46"/>
      <c r="AH43" s="46"/>
      <c r="AI43" s="69"/>
      <c r="AJ43" s="24"/>
      <c r="AK43" s="28"/>
      <c r="AL43" s="25" t="str">
        <f t="shared" si="8"/>
        <v/>
      </c>
      <c r="AM43" s="46"/>
      <c r="AN43" s="17"/>
      <c r="AO43" s="386"/>
    </row>
    <row r="44" spans="2:60" ht="25.2" customHeight="1" x14ac:dyDescent="0.2">
      <c r="B44" s="367" t="str">
        <f t="shared" si="9"/>
        <v/>
      </c>
      <c r="C44" s="368"/>
      <c r="D44" s="42" t="str">
        <f t="shared" si="0"/>
        <v/>
      </c>
      <c r="E44" s="43"/>
      <c r="F44" s="43"/>
      <c r="G44" s="43"/>
      <c r="H44" s="43"/>
      <c r="I44" s="43"/>
      <c r="J44" s="43"/>
      <c r="K44" s="43"/>
      <c r="L44" s="43"/>
      <c r="M44" s="44" t="str">
        <f t="shared" si="1"/>
        <v/>
      </c>
      <c r="N44" s="373" t="str">
        <f t="shared" si="2"/>
        <v/>
      </c>
      <c r="O44" s="374"/>
      <c r="P44" s="375"/>
      <c r="Q44" s="376" t="str">
        <f t="shared" si="3"/>
        <v/>
      </c>
      <c r="R44" s="377"/>
      <c r="S44" s="378" t="str">
        <f t="shared" si="4"/>
        <v/>
      </c>
      <c r="T44" s="379"/>
      <c r="U44" s="380"/>
      <c r="V44" s="381" t="str">
        <f t="shared" si="5"/>
        <v/>
      </c>
      <c r="W44" s="382"/>
      <c r="X44" s="382"/>
      <c r="Y44" s="383"/>
      <c r="Z44" s="364" t="str">
        <f t="shared" si="6"/>
        <v/>
      </c>
      <c r="AA44" s="365"/>
      <c r="AB44" s="365"/>
      <c r="AC44" s="366"/>
      <c r="AD44" s="18" t="str">
        <f t="shared" si="7"/>
        <v/>
      </c>
      <c r="AE44" s="409"/>
      <c r="AF44" s="45"/>
      <c r="AG44" s="46"/>
      <c r="AH44" s="46"/>
      <c r="AI44" s="69"/>
      <c r="AJ44" s="24"/>
      <c r="AK44" s="28"/>
      <c r="AL44" s="25" t="str">
        <f t="shared" si="8"/>
        <v/>
      </c>
      <c r="AM44" s="46"/>
      <c r="AN44" s="17"/>
      <c r="AO44" s="386"/>
    </row>
    <row r="45" spans="2:60" ht="25.2" customHeight="1" x14ac:dyDescent="0.2">
      <c r="B45" s="367" t="str">
        <f t="shared" si="9"/>
        <v/>
      </c>
      <c r="C45" s="368"/>
      <c r="D45" s="42" t="str">
        <f t="shared" si="0"/>
        <v/>
      </c>
      <c r="E45" s="43"/>
      <c r="F45" s="43"/>
      <c r="G45" s="43"/>
      <c r="H45" s="43"/>
      <c r="I45" s="43"/>
      <c r="J45" s="43"/>
      <c r="K45" s="43"/>
      <c r="L45" s="43"/>
      <c r="M45" s="44" t="str">
        <f t="shared" si="1"/>
        <v/>
      </c>
      <c r="N45" s="373" t="str">
        <f t="shared" si="2"/>
        <v/>
      </c>
      <c r="O45" s="374"/>
      <c r="P45" s="375"/>
      <c r="Q45" s="376" t="str">
        <f t="shared" si="3"/>
        <v/>
      </c>
      <c r="R45" s="377"/>
      <c r="S45" s="378" t="str">
        <f t="shared" si="4"/>
        <v/>
      </c>
      <c r="T45" s="379"/>
      <c r="U45" s="380"/>
      <c r="V45" s="381" t="str">
        <f t="shared" si="5"/>
        <v/>
      </c>
      <c r="W45" s="382"/>
      <c r="X45" s="382"/>
      <c r="Y45" s="383"/>
      <c r="Z45" s="364" t="str">
        <f t="shared" si="6"/>
        <v/>
      </c>
      <c r="AA45" s="365"/>
      <c r="AB45" s="365"/>
      <c r="AC45" s="366"/>
      <c r="AD45" s="18" t="str">
        <f t="shared" si="7"/>
        <v/>
      </c>
      <c r="AE45" s="409"/>
      <c r="AF45" s="45"/>
      <c r="AG45" s="46"/>
      <c r="AH45" s="46"/>
      <c r="AI45" s="69"/>
      <c r="AJ45" s="24"/>
      <c r="AK45" s="28"/>
      <c r="AL45" s="25" t="str">
        <f t="shared" si="8"/>
        <v/>
      </c>
      <c r="AM45" s="46"/>
      <c r="AN45" s="17"/>
      <c r="AO45" s="386"/>
    </row>
    <row r="46" spans="2:60" ht="25.2" customHeight="1" x14ac:dyDescent="0.2">
      <c r="B46" s="367" t="str">
        <f t="shared" si="9"/>
        <v/>
      </c>
      <c r="C46" s="368"/>
      <c r="D46" s="42" t="str">
        <f t="shared" si="0"/>
        <v/>
      </c>
      <c r="E46" s="43"/>
      <c r="F46" s="43"/>
      <c r="G46" s="43"/>
      <c r="H46" s="43"/>
      <c r="I46" s="43"/>
      <c r="J46" s="43"/>
      <c r="K46" s="43"/>
      <c r="L46" s="43"/>
      <c r="M46" s="44" t="str">
        <f t="shared" si="1"/>
        <v/>
      </c>
      <c r="N46" s="373" t="str">
        <f t="shared" si="2"/>
        <v/>
      </c>
      <c r="O46" s="374"/>
      <c r="P46" s="375"/>
      <c r="Q46" s="376" t="str">
        <f t="shared" si="3"/>
        <v/>
      </c>
      <c r="R46" s="377"/>
      <c r="S46" s="378" t="str">
        <f t="shared" si="4"/>
        <v/>
      </c>
      <c r="T46" s="379"/>
      <c r="U46" s="380"/>
      <c r="V46" s="381" t="str">
        <f t="shared" si="5"/>
        <v/>
      </c>
      <c r="W46" s="382"/>
      <c r="X46" s="382"/>
      <c r="Y46" s="383"/>
      <c r="Z46" s="364" t="str">
        <f t="shared" si="6"/>
        <v/>
      </c>
      <c r="AA46" s="365"/>
      <c r="AB46" s="365"/>
      <c r="AC46" s="366"/>
      <c r="AD46" s="18" t="str">
        <f t="shared" si="7"/>
        <v/>
      </c>
      <c r="AE46" s="409"/>
      <c r="AF46" s="45"/>
      <c r="AG46" s="46"/>
      <c r="AH46" s="46"/>
      <c r="AI46" s="69"/>
      <c r="AJ46" s="24"/>
      <c r="AK46" s="28"/>
      <c r="AL46" s="25" t="str">
        <f t="shared" si="8"/>
        <v/>
      </c>
      <c r="AM46" s="46"/>
      <c r="AN46" s="17"/>
      <c r="AO46" s="386"/>
    </row>
    <row r="47" spans="2:60" ht="25.2" customHeight="1" x14ac:dyDescent="0.2">
      <c r="B47" s="367" t="str">
        <f t="shared" si="9"/>
        <v/>
      </c>
      <c r="C47" s="368"/>
      <c r="D47" s="42" t="str">
        <f t="shared" si="0"/>
        <v/>
      </c>
      <c r="E47" s="43"/>
      <c r="F47" s="43"/>
      <c r="G47" s="43"/>
      <c r="H47" s="43"/>
      <c r="I47" s="43"/>
      <c r="J47" s="43"/>
      <c r="K47" s="43"/>
      <c r="L47" s="43"/>
      <c r="M47" s="44" t="str">
        <f t="shared" si="1"/>
        <v/>
      </c>
      <c r="N47" s="373" t="str">
        <f t="shared" si="2"/>
        <v/>
      </c>
      <c r="O47" s="374"/>
      <c r="P47" s="375"/>
      <c r="Q47" s="376" t="str">
        <f t="shared" si="3"/>
        <v/>
      </c>
      <c r="R47" s="377"/>
      <c r="S47" s="378" t="str">
        <f t="shared" si="4"/>
        <v/>
      </c>
      <c r="T47" s="379"/>
      <c r="U47" s="380"/>
      <c r="V47" s="381" t="str">
        <f t="shared" si="5"/>
        <v/>
      </c>
      <c r="W47" s="382"/>
      <c r="X47" s="382"/>
      <c r="Y47" s="383"/>
      <c r="Z47" s="364" t="str">
        <f t="shared" si="6"/>
        <v/>
      </c>
      <c r="AA47" s="365"/>
      <c r="AB47" s="365"/>
      <c r="AC47" s="366"/>
      <c r="AD47" s="18" t="str">
        <f t="shared" si="7"/>
        <v/>
      </c>
      <c r="AE47" s="409"/>
      <c r="AF47" s="45"/>
      <c r="AG47" s="46"/>
      <c r="AH47" s="46"/>
      <c r="AI47" s="69"/>
      <c r="AJ47" s="24"/>
      <c r="AK47" s="28"/>
      <c r="AL47" s="25" t="str">
        <f t="shared" si="8"/>
        <v/>
      </c>
      <c r="AM47" s="46"/>
      <c r="AN47" s="17"/>
      <c r="AO47" s="386"/>
    </row>
    <row r="48" spans="2:60" ht="25.2" customHeight="1" x14ac:dyDescent="0.2">
      <c r="B48" s="367" t="str">
        <f t="shared" si="9"/>
        <v/>
      </c>
      <c r="C48" s="368"/>
      <c r="D48" s="42" t="str">
        <f t="shared" si="0"/>
        <v/>
      </c>
      <c r="E48" s="43"/>
      <c r="F48" s="43"/>
      <c r="G48" s="43"/>
      <c r="H48" s="43"/>
      <c r="I48" s="43"/>
      <c r="J48" s="43"/>
      <c r="K48" s="43"/>
      <c r="L48" s="43"/>
      <c r="M48" s="44" t="str">
        <f t="shared" si="1"/>
        <v/>
      </c>
      <c r="N48" s="373" t="str">
        <f t="shared" si="2"/>
        <v/>
      </c>
      <c r="O48" s="374"/>
      <c r="P48" s="375"/>
      <c r="Q48" s="376" t="str">
        <f t="shared" si="3"/>
        <v/>
      </c>
      <c r="R48" s="377"/>
      <c r="S48" s="378" t="str">
        <f t="shared" si="4"/>
        <v/>
      </c>
      <c r="T48" s="379"/>
      <c r="U48" s="380"/>
      <c r="V48" s="381" t="str">
        <f t="shared" si="5"/>
        <v/>
      </c>
      <c r="W48" s="382"/>
      <c r="X48" s="382"/>
      <c r="Y48" s="383"/>
      <c r="Z48" s="364" t="str">
        <f t="shared" si="6"/>
        <v/>
      </c>
      <c r="AA48" s="365"/>
      <c r="AB48" s="365"/>
      <c r="AC48" s="366"/>
      <c r="AD48" s="18" t="str">
        <f t="shared" si="7"/>
        <v/>
      </c>
      <c r="AE48" s="409"/>
      <c r="AF48" s="45"/>
      <c r="AG48" s="46"/>
      <c r="AH48" s="46"/>
      <c r="AI48" s="69"/>
      <c r="AJ48" s="24"/>
      <c r="AK48" s="28"/>
      <c r="AL48" s="25" t="str">
        <f t="shared" si="8"/>
        <v/>
      </c>
      <c r="AM48" s="46"/>
      <c r="AN48" s="17"/>
      <c r="AO48" s="386"/>
    </row>
    <row r="49" spans="2:41" ht="25.2" customHeight="1" x14ac:dyDescent="0.2">
      <c r="B49" s="367" t="str">
        <f t="shared" si="9"/>
        <v/>
      </c>
      <c r="C49" s="368"/>
      <c r="D49" s="42" t="str">
        <f t="shared" si="0"/>
        <v/>
      </c>
      <c r="E49" s="43"/>
      <c r="F49" s="43"/>
      <c r="G49" s="43"/>
      <c r="H49" s="43"/>
      <c r="I49" s="43"/>
      <c r="J49" s="43"/>
      <c r="K49" s="43"/>
      <c r="L49" s="43"/>
      <c r="M49" s="44" t="str">
        <f t="shared" si="1"/>
        <v/>
      </c>
      <c r="N49" s="373" t="str">
        <f t="shared" si="2"/>
        <v/>
      </c>
      <c r="O49" s="374"/>
      <c r="P49" s="375"/>
      <c r="Q49" s="376" t="str">
        <f t="shared" si="3"/>
        <v/>
      </c>
      <c r="R49" s="377"/>
      <c r="S49" s="378" t="str">
        <f t="shared" si="4"/>
        <v/>
      </c>
      <c r="T49" s="379"/>
      <c r="U49" s="380"/>
      <c r="V49" s="381" t="str">
        <f t="shared" si="5"/>
        <v/>
      </c>
      <c r="W49" s="382"/>
      <c r="X49" s="382"/>
      <c r="Y49" s="383"/>
      <c r="Z49" s="364" t="str">
        <f t="shared" si="6"/>
        <v/>
      </c>
      <c r="AA49" s="365"/>
      <c r="AB49" s="365"/>
      <c r="AC49" s="366"/>
      <c r="AD49" s="18" t="str">
        <f t="shared" si="7"/>
        <v/>
      </c>
      <c r="AE49" s="409"/>
      <c r="AF49" s="45"/>
      <c r="AG49" s="46"/>
      <c r="AH49" s="46"/>
      <c r="AI49" s="69"/>
      <c r="AJ49" s="24"/>
      <c r="AK49" s="28"/>
      <c r="AL49" s="25" t="str">
        <f t="shared" si="8"/>
        <v/>
      </c>
      <c r="AM49" s="46"/>
      <c r="AN49" s="17"/>
      <c r="AO49" s="386"/>
    </row>
    <row r="50" spans="2:41" ht="25.2" customHeight="1" x14ac:dyDescent="0.2">
      <c r="B50" s="367" t="str">
        <f t="shared" si="9"/>
        <v/>
      </c>
      <c r="C50" s="368"/>
      <c r="D50" s="42" t="str">
        <f t="shared" si="0"/>
        <v/>
      </c>
      <c r="E50" s="43"/>
      <c r="F50" s="43"/>
      <c r="G50" s="43"/>
      <c r="H50" s="43"/>
      <c r="I50" s="43"/>
      <c r="J50" s="43"/>
      <c r="K50" s="43"/>
      <c r="L50" s="43"/>
      <c r="M50" s="44" t="str">
        <f t="shared" si="1"/>
        <v/>
      </c>
      <c r="N50" s="373" t="str">
        <f t="shared" si="2"/>
        <v/>
      </c>
      <c r="O50" s="374"/>
      <c r="P50" s="375"/>
      <c r="Q50" s="376" t="str">
        <f t="shared" si="3"/>
        <v/>
      </c>
      <c r="R50" s="377"/>
      <c r="S50" s="378" t="str">
        <f t="shared" si="4"/>
        <v/>
      </c>
      <c r="T50" s="379"/>
      <c r="U50" s="380"/>
      <c r="V50" s="381" t="str">
        <f t="shared" si="5"/>
        <v/>
      </c>
      <c r="W50" s="382"/>
      <c r="X50" s="382"/>
      <c r="Y50" s="383"/>
      <c r="Z50" s="364" t="str">
        <f t="shared" si="6"/>
        <v/>
      </c>
      <c r="AA50" s="365"/>
      <c r="AB50" s="365"/>
      <c r="AC50" s="366"/>
      <c r="AD50" s="18" t="str">
        <f t="shared" si="7"/>
        <v/>
      </c>
      <c r="AE50" s="409"/>
      <c r="AF50" s="45"/>
      <c r="AG50" s="46"/>
      <c r="AH50" s="46"/>
      <c r="AI50" s="69"/>
      <c r="AJ50" s="24"/>
      <c r="AK50" s="28"/>
      <c r="AL50" s="25" t="str">
        <f t="shared" si="8"/>
        <v/>
      </c>
      <c r="AM50" s="46"/>
      <c r="AN50" s="17"/>
      <c r="AO50" s="386"/>
    </row>
    <row r="51" spans="2:41" ht="25.2" customHeight="1" x14ac:dyDescent="0.2">
      <c r="B51" s="367" t="str">
        <f t="shared" si="9"/>
        <v/>
      </c>
      <c r="C51" s="368"/>
      <c r="D51" s="42" t="str">
        <f t="shared" si="0"/>
        <v/>
      </c>
      <c r="E51" s="43"/>
      <c r="F51" s="43"/>
      <c r="G51" s="43"/>
      <c r="H51" s="43"/>
      <c r="I51" s="43"/>
      <c r="J51" s="43"/>
      <c r="K51" s="43"/>
      <c r="L51" s="43"/>
      <c r="M51" s="44" t="str">
        <f t="shared" si="1"/>
        <v/>
      </c>
      <c r="N51" s="373" t="str">
        <f t="shared" si="2"/>
        <v/>
      </c>
      <c r="O51" s="374"/>
      <c r="P51" s="375"/>
      <c r="Q51" s="376" t="str">
        <f t="shared" si="3"/>
        <v/>
      </c>
      <c r="R51" s="377"/>
      <c r="S51" s="378" t="str">
        <f t="shared" si="4"/>
        <v/>
      </c>
      <c r="T51" s="379"/>
      <c r="U51" s="380"/>
      <c r="V51" s="381" t="str">
        <f t="shared" si="5"/>
        <v/>
      </c>
      <c r="W51" s="382"/>
      <c r="X51" s="382"/>
      <c r="Y51" s="383"/>
      <c r="Z51" s="364" t="str">
        <f t="shared" si="6"/>
        <v/>
      </c>
      <c r="AA51" s="365"/>
      <c r="AB51" s="365"/>
      <c r="AC51" s="366"/>
      <c r="AD51" s="18" t="str">
        <f t="shared" si="7"/>
        <v/>
      </c>
      <c r="AE51" s="409"/>
      <c r="AF51" s="45"/>
      <c r="AG51" s="46"/>
      <c r="AH51" s="46"/>
      <c r="AI51" s="69"/>
      <c r="AJ51" s="24"/>
      <c r="AK51" s="28"/>
      <c r="AL51" s="25" t="str">
        <f t="shared" si="8"/>
        <v/>
      </c>
      <c r="AM51" s="46"/>
      <c r="AN51" s="17"/>
      <c r="AO51" s="386"/>
    </row>
    <row r="52" spans="2:41" ht="25.2" customHeight="1" x14ac:dyDescent="0.2">
      <c r="B52" s="367" t="str">
        <f t="shared" si="9"/>
        <v/>
      </c>
      <c r="C52" s="368"/>
      <c r="D52" s="42" t="str">
        <f t="shared" si="0"/>
        <v/>
      </c>
      <c r="E52" s="43"/>
      <c r="F52" s="43"/>
      <c r="G52" s="43"/>
      <c r="H52" s="43"/>
      <c r="I52" s="43"/>
      <c r="J52" s="43"/>
      <c r="K52" s="43"/>
      <c r="L52" s="43"/>
      <c r="M52" s="44" t="str">
        <f t="shared" si="1"/>
        <v/>
      </c>
      <c r="N52" s="373" t="str">
        <f t="shared" si="2"/>
        <v/>
      </c>
      <c r="O52" s="374"/>
      <c r="P52" s="375"/>
      <c r="Q52" s="376" t="str">
        <f t="shared" si="3"/>
        <v/>
      </c>
      <c r="R52" s="377"/>
      <c r="S52" s="378" t="str">
        <f t="shared" si="4"/>
        <v/>
      </c>
      <c r="T52" s="379"/>
      <c r="U52" s="380"/>
      <c r="V52" s="381" t="str">
        <f t="shared" si="5"/>
        <v/>
      </c>
      <c r="W52" s="382"/>
      <c r="X52" s="382"/>
      <c r="Y52" s="383"/>
      <c r="Z52" s="364" t="str">
        <f t="shared" si="6"/>
        <v/>
      </c>
      <c r="AA52" s="365"/>
      <c r="AB52" s="365"/>
      <c r="AC52" s="366"/>
      <c r="AD52" s="18" t="str">
        <f t="shared" si="7"/>
        <v/>
      </c>
      <c r="AE52" s="409"/>
      <c r="AF52" s="45"/>
      <c r="AG52" s="46"/>
      <c r="AH52" s="46"/>
      <c r="AI52" s="69"/>
      <c r="AJ52" s="24"/>
      <c r="AK52" s="28"/>
      <c r="AL52" s="25" t="str">
        <f t="shared" si="8"/>
        <v/>
      </c>
      <c r="AM52" s="46"/>
      <c r="AN52" s="17"/>
      <c r="AO52" s="386"/>
    </row>
    <row r="53" spans="2:41" ht="25.2" customHeight="1" x14ac:dyDescent="0.2">
      <c r="B53" s="367" t="str">
        <f t="shared" si="9"/>
        <v/>
      </c>
      <c r="C53" s="368"/>
      <c r="D53" s="42" t="str">
        <f t="shared" si="0"/>
        <v/>
      </c>
      <c r="E53" s="43"/>
      <c r="F53" s="43"/>
      <c r="G53" s="43"/>
      <c r="H53" s="43"/>
      <c r="I53" s="43"/>
      <c r="J53" s="43"/>
      <c r="K53" s="43"/>
      <c r="L53" s="43"/>
      <c r="M53" s="44" t="str">
        <f t="shared" si="1"/>
        <v/>
      </c>
      <c r="N53" s="373" t="str">
        <f t="shared" si="2"/>
        <v/>
      </c>
      <c r="O53" s="374"/>
      <c r="P53" s="375"/>
      <c r="Q53" s="376" t="str">
        <f t="shared" si="3"/>
        <v/>
      </c>
      <c r="R53" s="377"/>
      <c r="S53" s="378" t="str">
        <f t="shared" si="4"/>
        <v/>
      </c>
      <c r="T53" s="379"/>
      <c r="U53" s="380"/>
      <c r="V53" s="381" t="str">
        <f t="shared" si="5"/>
        <v/>
      </c>
      <c r="W53" s="382"/>
      <c r="X53" s="382"/>
      <c r="Y53" s="383"/>
      <c r="Z53" s="364" t="str">
        <f t="shared" si="6"/>
        <v/>
      </c>
      <c r="AA53" s="365"/>
      <c r="AB53" s="365"/>
      <c r="AC53" s="366"/>
      <c r="AD53" s="18" t="str">
        <f t="shared" si="7"/>
        <v/>
      </c>
      <c r="AE53" s="409"/>
      <c r="AF53" s="45"/>
      <c r="AG53" s="46"/>
      <c r="AH53" s="46"/>
      <c r="AI53" s="69"/>
      <c r="AJ53" s="24"/>
      <c r="AK53" s="28"/>
      <c r="AL53" s="25" t="str">
        <f t="shared" si="8"/>
        <v/>
      </c>
      <c r="AM53" s="46"/>
      <c r="AN53" s="17"/>
      <c r="AO53" s="386"/>
    </row>
    <row r="54" spans="2:41" ht="25.2" customHeight="1" x14ac:dyDescent="0.2">
      <c r="B54" s="367" t="str">
        <f t="shared" si="9"/>
        <v/>
      </c>
      <c r="C54" s="368"/>
      <c r="D54" s="42" t="str">
        <f t="shared" si="0"/>
        <v/>
      </c>
      <c r="E54" s="43"/>
      <c r="F54" s="43"/>
      <c r="G54" s="43"/>
      <c r="H54" s="43"/>
      <c r="I54" s="43"/>
      <c r="J54" s="43"/>
      <c r="K54" s="43"/>
      <c r="L54" s="43"/>
      <c r="M54" s="44" t="str">
        <f t="shared" si="1"/>
        <v/>
      </c>
      <c r="N54" s="373" t="str">
        <f t="shared" si="2"/>
        <v/>
      </c>
      <c r="O54" s="374"/>
      <c r="P54" s="375"/>
      <c r="Q54" s="376" t="str">
        <f t="shared" si="3"/>
        <v/>
      </c>
      <c r="R54" s="377"/>
      <c r="S54" s="378" t="str">
        <f t="shared" si="4"/>
        <v/>
      </c>
      <c r="T54" s="379"/>
      <c r="U54" s="380"/>
      <c r="V54" s="381" t="str">
        <f t="shared" si="5"/>
        <v/>
      </c>
      <c r="W54" s="382"/>
      <c r="X54" s="382"/>
      <c r="Y54" s="383"/>
      <c r="Z54" s="364" t="str">
        <f t="shared" si="6"/>
        <v/>
      </c>
      <c r="AA54" s="365"/>
      <c r="AB54" s="365"/>
      <c r="AC54" s="366"/>
      <c r="AD54" s="18" t="str">
        <f t="shared" si="7"/>
        <v/>
      </c>
      <c r="AF54" s="45"/>
      <c r="AG54" s="46"/>
      <c r="AH54" s="46"/>
      <c r="AI54" s="69"/>
      <c r="AJ54" s="24"/>
      <c r="AK54" s="28"/>
      <c r="AL54" s="25" t="str">
        <f t="shared" si="8"/>
        <v/>
      </c>
      <c r="AM54" s="46"/>
      <c r="AN54" s="17"/>
    </row>
    <row r="55" spans="2:41" ht="25.2" customHeight="1" x14ac:dyDescent="0.2">
      <c r="B55" s="367" t="str">
        <f t="shared" si="9"/>
        <v/>
      </c>
      <c r="C55" s="368"/>
      <c r="D55" s="42" t="str">
        <f t="shared" si="0"/>
        <v/>
      </c>
      <c r="E55" s="43"/>
      <c r="F55" s="43"/>
      <c r="G55" s="43"/>
      <c r="H55" s="43"/>
      <c r="I55" s="43"/>
      <c r="J55" s="43"/>
      <c r="K55" s="43"/>
      <c r="L55" s="43"/>
      <c r="M55" s="44" t="str">
        <f t="shared" si="1"/>
        <v/>
      </c>
      <c r="N55" s="373" t="str">
        <f t="shared" si="2"/>
        <v/>
      </c>
      <c r="O55" s="374"/>
      <c r="P55" s="375"/>
      <c r="Q55" s="376" t="str">
        <f t="shared" si="3"/>
        <v/>
      </c>
      <c r="R55" s="377"/>
      <c r="S55" s="378" t="str">
        <f t="shared" si="4"/>
        <v/>
      </c>
      <c r="T55" s="379"/>
      <c r="U55" s="380"/>
      <c r="V55" s="381" t="str">
        <f t="shared" si="5"/>
        <v/>
      </c>
      <c r="W55" s="382"/>
      <c r="X55" s="382"/>
      <c r="Y55" s="383"/>
      <c r="Z55" s="364" t="str">
        <f t="shared" si="6"/>
        <v/>
      </c>
      <c r="AA55" s="365"/>
      <c r="AB55" s="365"/>
      <c r="AC55" s="366"/>
      <c r="AD55" s="18" t="str">
        <f t="shared" si="7"/>
        <v/>
      </c>
      <c r="AF55" s="45"/>
      <c r="AG55" s="46"/>
      <c r="AH55" s="46"/>
      <c r="AI55" s="69"/>
      <c r="AJ55" s="24"/>
      <c r="AK55" s="28"/>
      <c r="AL55" s="25" t="str">
        <f t="shared" si="8"/>
        <v/>
      </c>
      <c r="AM55" s="46"/>
      <c r="AN55" s="17"/>
    </row>
    <row r="56" spans="2:41" ht="25.2" customHeight="1" x14ac:dyDescent="0.2">
      <c r="B56" s="367" t="str">
        <f t="shared" si="9"/>
        <v/>
      </c>
      <c r="C56" s="368"/>
      <c r="D56" s="42" t="str">
        <f t="shared" si="0"/>
        <v/>
      </c>
      <c r="E56" s="43"/>
      <c r="F56" s="43"/>
      <c r="G56" s="43"/>
      <c r="H56" s="43"/>
      <c r="I56" s="43"/>
      <c r="J56" s="43"/>
      <c r="K56" s="43"/>
      <c r="L56" s="43"/>
      <c r="M56" s="44" t="str">
        <f t="shared" si="1"/>
        <v/>
      </c>
      <c r="N56" s="373" t="str">
        <f t="shared" si="2"/>
        <v/>
      </c>
      <c r="O56" s="374"/>
      <c r="P56" s="375"/>
      <c r="Q56" s="376" t="str">
        <f t="shared" si="3"/>
        <v/>
      </c>
      <c r="R56" s="377"/>
      <c r="S56" s="378" t="str">
        <f t="shared" si="4"/>
        <v/>
      </c>
      <c r="T56" s="379"/>
      <c r="U56" s="380"/>
      <c r="V56" s="381" t="str">
        <f t="shared" si="5"/>
        <v/>
      </c>
      <c r="W56" s="382"/>
      <c r="X56" s="382"/>
      <c r="Y56" s="383"/>
      <c r="Z56" s="364" t="str">
        <f t="shared" si="6"/>
        <v/>
      </c>
      <c r="AA56" s="365"/>
      <c r="AB56" s="365"/>
      <c r="AC56" s="366"/>
      <c r="AD56" s="18" t="str">
        <f t="shared" si="7"/>
        <v/>
      </c>
      <c r="AF56" s="45"/>
      <c r="AG56" s="46"/>
      <c r="AH56" s="46"/>
      <c r="AI56" s="69"/>
      <c r="AJ56" s="24"/>
      <c r="AK56" s="28"/>
      <c r="AL56" s="25" t="str">
        <f t="shared" si="8"/>
        <v/>
      </c>
      <c r="AM56" s="46"/>
      <c r="AN56" s="17"/>
    </row>
    <row r="57" spans="2:41" ht="25.2" customHeight="1" x14ac:dyDescent="0.2">
      <c r="B57" s="367" t="str">
        <f t="shared" si="9"/>
        <v/>
      </c>
      <c r="C57" s="368"/>
      <c r="D57" s="42" t="str">
        <f t="shared" si="0"/>
        <v/>
      </c>
      <c r="E57" s="43"/>
      <c r="F57" s="43"/>
      <c r="G57" s="43"/>
      <c r="H57" s="43"/>
      <c r="I57" s="43"/>
      <c r="J57" s="43"/>
      <c r="K57" s="43"/>
      <c r="L57" s="43"/>
      <c r="M57" s="44" t="str">
        <f t="shared" si="1"/>
        <v/>
      </c>
      <c r="N57" s="373" t="str">
        <f t="shared" si="2"/>
        <v/>
      </c>
      <c r="O57" s="374"/>
      <c r="P57" s="375"/>
      <c r="Q57" s="376" t="str">
        <f t="shared" si="3"/>
        <v/>
      </c>
      <c r="R57" s="377"/>
      <c r="S57" s="378" t="str">
        <f t="shared" si="4"/>
        <v/>
      </c>
      <c r="T57" s="379"/>
      <c r="U57" s="380"/>
      <c r="V57" s="381" t="str">
        <f t="shared" si="5"/>
        <v/>
      </c>
      <c r="W57" s="382"/>
      <c r="X57" s="382"/>
      <c r="Y57" s="383"/>
      <c r="Z57" s="364" t="str">
        <f t="shared" si="6"/>
        <v/>
      </c>
      <c r="AA57" s="365"/>
      <c r="AB57" s="365"/>
      <c r="AC57" s="366"/>
      <c r="AD57" s="18" t="str">
        <f t="shared" si="7"/>
        <v/>
      </c>
      <c r="AF57" s="45"/>
      <c r="AG57" s="46"/>
      <c r="AH57" s="46"/>
      <c r="AI57" s="69"/>
      <c r="AJ57" s="24"/>
      <c r="AK57" s="28"/>
      <c r="AL57" s="25" t="str">
        <f t="shared" si="8"/>
        <v/>
      </c>
      <c r="AM57" s="46"/>
      <c r="AN57" s="17"/>
    </row>
    <row r="58" spans="2:41" ht="25.2" customHeight="1" x14ac:dyDescent="0.2">
      <c r="B58" s="367" t="str">
        <f t="shared" si="9"/>
        <v/>
      </c>
      <c r="C58" s="368"/>
      <c r="D58" s="42" t="str">
        <f t="shared" si="0"/>
        <v/>
      </c>
      <c r="E58" s="43"/>
      <c r="F58" s="43"/>
      <c r="G58" s="43"/>
      <c r="H58" s="43"/>
      <c r="I58" s="43"/>
      <c r="J58" s="43"/>
      <c r="K58" s="43"/>
      <c r="L58" s="43"/>
      <c r="M58" s="44" t="str">
        <f t="shared" si="1"/>
        <v/>
      </c>
      <c r="N58" s="373" t="str">
        <f t="shared" si="2"/>
        <v/>
      </c>
      <c r="O58" s="374"/>
      <c r="P58" s="375"/>
      <c r="Q58" s="376" t="str">
        <f t="shared" si="3"/>
        <v/>
      </c>
      <c r="R58" s="377"/>
      <c r="S58" s="378" t="str">
        <f t="shared" si="4"/>
        <v/>
      </c>
      <c r="T58" s="379"/>
      <c r="U58" s="380"/>
      <c r="V58" s="381" t="str">
        <f t="shared" si="5"/>
        <v/>
      </c>
      <c r="W58" s="382"/>
      <c r="X58" s="382"/>
      <c r="Y58" s="383"/>
      <c r="Z58" s="364" t="str">
        <f t="shared" si="6"/>
        <v/>
      </c>
      <c r="AA58" s="365"/>
      <c r="AB58" s="365"/>
      <c r="AC58" s="366"/>
      <c r="AD58" s="18" t="str">
        <f t="shared" si="7"/>
        <v/>
      </c>
      <c r="AF58" s="45"/>
      <c r="AG58" s="46"/>
      <c r="AH58" s="46"/>
      <c r="AI58" s="69"/>
      <c r="AJ58" s="24"/>
      <c r="AK58" s="28"/>
      <c r="AL58" s="25" t="str">
        <f t="shared" si="8"/>
        <v/>
      </c>
      <c r="AM58" s="46"/>
      <c r="AN58" s="17"/>
    </row>
    <row r="59" spans="2:41" ht="25.2" customHeight="1" x14ac:dyDescent="0.2">
      <c r="B59" s="367" t="str">
        <f t="shared" si="9"/>
        <v/>
      </c>
      <c r="C59" s="368"/>
      <c r="D59" s="42" t="str">
        <f t="shared" si="0"/>
        <v/>
      </c>
      <c r="E59" s="43"/>
      <c r="F59" s="43"/>
      <c r="G59" s="43"/>
      <c r="H59" s="43"/>
      <c r="I59" s="43"/>
      <c r="J59" s="43"/>
      <c r="K59" s="43"/>
      <c r="L59" s="43"/>
      <c r="M59" s="44" t="str">
        <f t="shared" si="1"/>
        <v/>
      </c>
      <c r="N59" s="373" t="str">
        <f t="shared" si="2"/>
        <v/>
      </c>
      <c r="O59" s="374"/>
      <c r="P59" s="375"/>
      <c r="Q59" s="376" t="str">
        <f t="shared" si="3"/>
        <v/>
      </c>
      <c r="R59" s="377"/>
      <c r="S59" s="378" t="str">
        <f t="shared" si="4"/>
        <v/>
      </c>
      <c r="T59" s="379"/>
      <c r="U59" s="380"/>
      <c r="V59" s="381" t="str">
        <f t="shared" si="5"/>
        <v/>
      </c>
      <c r="W59" s="382"/>
      <c r="X59" s="382"/>
      <c r="Y59" s="383"/>
      <c r="Z59" s="364" t="str">
        <f t="shared" si="6"/>
        <v/>
      </c>
      <c r="AA59" s="365"/>
      <c r="AB59" s="365"/>
      <c r="AC59" s="366"/>
      <c r="AD59" s="18" t="str">
        <f t="shared" si="7"/>
        <v/>
      </c>
      <c r="AF59" s="45"/>
      <c r="AG59" s="46"/>
      <c r="AH59" s="46"/>
      <c r="AI59" s="69"/>
      <c r="AJ59" s="24"/>
      <c r="AK59" s="28"/>
      <c r="AL59" s="25" t="str">
        <f t="shared" si="8"/>
        <v/>
      </c>
      <c r="AM59" s="46"/>
      <c r="AN59" s="17"/>
    </row>
    <row r="60" spans="2:41" ht="25.2" customHeight="1" x14ac:dyDescent="0.2">
      <c r="B60" s="367" t="str">
        <f t="shared" si="9"/>
        <v/>
      </c>
      <c r="C60" s="368"/>
      <c r="D60" s="42" t="str">
        <f t="shared" si="0"/>
        <v/>
      </c>
      <c r="E60" s="43"/>
      <c r="F60" s="43"/>
      <c r="G60" s="43"/>
      <c r="H60" s="43"/>
      <c r="I60" s="43"/>
      <c r="J60" s="43"/>
      <c r="K60" s="43"/>
      <c r="L60" s="43"/>
      <c r="M60" s="44" t="str">
        <f t="shared" si="1"/>
        <v/>
      </c>
      <c r="N60" s="373" t="str">
        <f t="shared" si="2"/>
        <v/>
      </c>
      <c r="O60" s="374"/>
      <c r="P60" s="375"/>
      <c r="Q60" s="376" t="str">
        <f t="shared" si="3"/>
        <v/>
      </c>
      <c r="R60" s="377"/>
      <c r="S60" s="378" t="str">
        <f t="shared" si="4"/>
        <v/>
      </c>
      <c r="T60" s="379"/>
      <c r="U60" s="380"/>
      <c r="V60" s="381" t="str">
        <f t="shared" si="5"/>
        <v/>
      </c>
      <c r="W60" s="382"/>
      <c r="X60" s="382"/>
      <c r="Y60" s="383"/>
      <c r="Z60" s="364" t="str">
        <f t="shared" si="6"/>
        <v/>
      </c>
      <c r="AA60" s="365"/>
      <c r="AB60" s="365"/>
      <c r="AC60" s="366"/>
      <c r="AD60" s="18" t="str">
        <f t="shared" si="7"/>
        <v/>
      </c>
      <c r="AE60" s="369" t="s">
        <v>107</v>
      </c>
      <c r="AF60" s="45"/>
      <c r="AG60" s="46"/>
      <c r="AH60" s="46"/>
      <c r="AI60" s="69"/>
      <c r="AJ60" s="24"/>
      <c r="AK60" s="28"/>
      <c r="AL60" s="25" t="str">
        <f t="shared" si="8"/>
        <v/>
      </c>
      <c r="AM60" s="46"/>
      <c r="AN60" s="17"/>
    </row>
    <row r="61" spans="2:41" ht="25.2" customHeight="1" x14ac:dyDescent="0.2">
      <c r="B61" s="367" t="str">
        <f t="shared" si="9"/>
        <v/>
      </c>
      <c r="C61" s="368"/>
      <c r="D61" s="42" t="str">
        <f t="shared" si="0"/>
        <v/>
      </c>
      <c r="E61" s="43"/>
      <c r="F61" s="43"/>
      <c r="G61" s="43"/>
      <c r="H61" s="43"/>
      <c r="I61" s="43"/>
      <c r="J61" s="43"/>
      <c r="K61" s="43"/>
      <c r="L61" s="43"/>
      <c r="M61" s="44" t="str">
        <f t="shared" si="1"/>
        <v/>
      </c>
      <c r="N61" s="373" t="str">
        <f t="shared" si="2"/>
        <v/>
      </c>
      <c r="O61" s="374"/>
      <c r="P61" s="375"/>
      <c r="Q61" s="376" t="str">
        <f t="shared" si="3"/>
        <v/>
      </c>
      <c r="R61" s="377"/>
      <c r="S61" s="378" t="str">
        <f t="shared" si="4"/>
        <v/>
      </c>
      <c r="T61" s="379"/>
      <c r="U61" s="380"/>
      <c r="V61" s="381" t="str">
        <f t="shared" si="5"/>
        <v/>
      </c>
      <c r="W61" s="382"/>
      <c r="X61" s="382"/>
      <c r="Y61" s="383"/>
      <c r="Z61" s="364" t="str">
        <f t="shared" si="6"/>
        <v/>
      </c>
      <c r="AA61" s="365"/>
      <c r="AB61" s="365"/>
      <c r="AC61" s="366"/>
      <c r="AD61" s="18" t="str">
        <f t="shared" si="7"/>
        <v/>
      </c>
      <c r="AE61" s="370"/>
      <c r="AF61" s="45"/>
      <c r="AG61" s="46"/>
      <c r="AH61" s="46"/>
      <c r="AI61" s="69"/>
      <c r="AJ61" s="24"/>
      <c r="AK61" s="28"/>
      <c r="AL61" s="25" t="str">
        <f t="shared" si="8"/>
        <v/>
      </c>
      <c r="AM61" s="46"/>
      <c r="AN61" s="17"/>
    </row>
    <row r="62" spans="2:41" ht="25.2" customHeight="1" x14ac:dyDescent="0.2">
      <c r="B62" s="367" t="str">
        <f t="shared" si="9"/>
        <v/>
      </c>
      <c r="C62" s="368"/>
      <c r="D62" s="42" t="str">
        <f t="shared" si="0"/>
        <v/>
      </c>
      <c r="E62" s="43"/>
      <c r="F62" s="43"/>
      <c r="G62" s="43"/>
      <c r="H62" s="43"/>
      <c r="I62" s="43"/>
      <c r="J62" s="43"/>
      <c r="K62" s="43"/>
      <c r="L62" s="43"/>
      <c r="M62" s="44" t="str">
        <f t="shared" si="1"/>
        <v/>
      </c>
      <c r="N62" s="373" t="str">
        <f t="shared" si="2"/>
        <v/>
      </c>
      <c r="O62" s="374"/>
      <c r="P62" s="375"/>
      <c r="Q62" s="376" t="str">
        <f t="shared" si="3"/>
        <v/>
      </c>
      <c r="R62" s="377"/>
      <c r="S62" s="378" t="str">
        <f t="shared" si="4"/>
        <v/>
      </c>
      <c r="T62" s="379"/>
      <c r="U62" s="380"/>
      <c r="V62" s="381" t="str">
        <f t="shared" si="5"/>
        <v/>
      </c>
      <c r="W62" s="382"/>
      <c r="X62" s="382"/>
      <c r="Y62" s="383"/>
      <c r="Z62" s="364" t="str">
        <f t="shared" si="6"/>
        <v/>
      </c>
      <c r="AA62" s="365"/>
      <c r="AB62" s="365"/>
      <c r="AC62" s="366"/>
      <c r="AD62" s="18" t="str">
        <f t="shared" si="7"/>
        <v/>
      </c>
      <c r="AE62" s="371" t="s">
        <v>108</v>
      </c>
      <c r="AF62" s="45"/>
      <c r="AG62" s="46"/>
      <c r="AH62" s="46"/>
      <c r="AI62" s="69"/>
      <c r="AJ62" s="24"/>
      <c r="AK62" s="28"/>
      <c r="AL62" s="25" t="str">
        <f t="shared" si="8"/>
        <v/>
      </c>
      <c r="AM62" s="46"/>
      <c r="AN62" s="17"/>
    </row>
    <row r="63" spans="2:41" ht="25.2" customHeight="1" x14ac:dyDescent="0.2">
      <c r="B63" s="367" t="str">
        <f t="shared" si="9"/>
        <v/>
      </c>
      <c r="C63" s="368"/>
      <c r="D63" s="42" t="str">
        <f t="shared" si="0"/>
        <v/>
      </c>
      <c r="E63" s="43"/>
      <c r="F63" s="43"/>
      <c r="G63" s="43"/>
      <c r="H63" s="43"/>
      <c r="I63" s="43"/>
      <c r="J63" s="43"/>
      <c r="K63" s="43"/>
      <c r="L63" s="43"/>
      <c r="M63" s="44" t="str">
        <f t="shared" si="1"/>
        <v/>
      </c>
      <c r="N63" s="373" t="str">
        <f t="shared" si="2"/>
        <v/>
      </c>
      <c r="O63" s="374"/>
      <c r="P63" s="375"/>
      <c r="Q63" s="376" t="str">
        <f t="shared" si="3"/>
        <v/>
      </c>
      <c r="R63" s="377"/>
      <c r="S63" s="378" t="str">
        <f t="shared" si="4"/>
        <v/>
      </c>
      <c r="T63" s="379"/>
      <c r="U63" s="380"/>
      <c r="V63" s="381" t="str">
        <f t="shared" si="5"/>
        <v/>
      </c>
      <c r="W63" s="382"/>
      <c r="X63" s="382"/>
      <c r="Y63" s="383"/>
      <c r="Z63" s="364" t="str">
        <f t="shared" si="6"/>
        <v/>
      </c>
      <c r="AA63" s="365"/>
      <c r="AB63" s="365"/>
      <c r="AC63" s="366"/>
      <c r="AD63" s="18" t="str">
        <f t="shared" si="7"/>
        <v/>
      </c>
      <c r="AE63" s="372"/>
      <c r="AF63" s="45"/>
      <c r="AG63" s="46"/>
      <c r="AH63" s="46"/>
      <c r="AI63" s="69"/>
      <c r="AJ63" s="24"/>
      <c r="AK63" s="28"/>
      <c r="AL63" s="25" t="str">
        <f t="shared" si="8"/>
        <v/>
      </c>
      <c r="AM63" s="46"/>
      <c r="AN63" s="17"/>
    </row>
    <row r="64" spans="2:41" ht="25.2" customHeight="1" x14ac:dyDescent="0.2">
      <c r="B64" s="367" t="str">
        <f t="shared" si="9"/>
        <v/>
      </c>
      <c r="C64" s="368"/>
      <c r="D64" s="42" t="str">
        <f t="shared" si="0"/>
        <v/>
      </c>
      <c r="E64" s="43"/>
      <c r="F64" s="43"/>
      <c r="G64" s="43"/>
      <c r="H64" s="43"/>
      <c r="I64" s="43"/>
      <c r="J64" s="43"/>
      <c r="K64" s="43"/>
      <c r="L64" s="43"/>
      <c r="M64" s="44" t="str">
        <f t="shared" si="1"/>
        <v/>
      </c>
      <c r="N64" s="373" t="str">
        <f t="shared" si="2"/>
        <v/>
      </c>
      <c r="O64" s="374"/>
      <c r="P64" s="375"/>
      <c r="Q64" s="376" t="str">
        <f t="shared" si="3"/>
        <v/>
      </c>
      <c r="R64" s="377"/>
      <c r="S64" s="378" t="str">
        <f t="shared" si="4"/>
        <v/>
      </c>
      <c r="T64" s="379"/>
      <c r="U64" s="380"/>
      <c r="V64" s="381" t="str">
        <f t="shared" si="5"/>
        <v/>
      </c>
      <c r="W64" s="382"/>
      <c r="X64" s="382"/>
      <c r="Y64" s="383"/>
      <c r="Z64" s="364" t="str">
        <f t="shared" si="6"/>
        <v/>
      </c>
      <c r="AA64" s="365"/>
      <c r="AB64" s="365"/>
      <c r="AC64" s="366"/>
      <c r="AD64" s="18" t="str">
        <f t="shared" si="7"/>
        <v/>
      </c>
      <c r="AF64" s="45"/>
      <c r="AG64" s="46"/>
      <c r="AH64" s="46"/>
      <c r="AI64" s="69"/>
      <c r="AJ64" s="24"/>
      <c r="AK64" s="28"/>
      <c r="AL64" s="25" t="str">
        <f t="shared" si="8"/>
        <v/>
      </c>
      <c r="AM64" s="46"/>
      <c r="AN64" s="17"/>
    </row>
    <row r="65" spans="2:40" ht="25.2" customHeight="1" x14ac:dyDescent="0.2">
      <c r="B65" s="367" t="str">
        <f t="shared" si="9"/>
        <v/>
      </c>
      <c r="C65" s="368"/>
      <c r="D65" s="42" t="str">
        <f t="shared" si="0"/>
        <v/>
      </c>
      <c r="E65" s="43"/>
      <c r="F65" s="43"/>
      <c r="G65" s="43"/>
      <c r="H65" s="43"/>
      <c r="I65" s="43"/>
      <c r="J65" s="43"/>
      <c r="K65" s="43"/>
      <c r="L65" s="43"/>
      <c r="M65" s="44" t="str">
        <f t="shared" si="1"/>
        <v/>
      </c>
      <c r="N65" s="373" t="str">
        <f t="shared" si="2"/>
        <v/>
      </c>
      <c r="O65" s="374"/>
      <c r="P65" s="375"/>
      <c r="Q65" s="376" t="str">
        <f t="shared" si="3"/>
        <v/>
      </c>
      <c r="R65" s="377"/>
      <c r="S65" s="378" t="str">
        <f t="shared" si="4"/>
        <v/>
      </c>
      <c r="T65" s="379"/>
      <c r="U65" s="380"/>
      <c r="V65" s="381" t="str">
        <f t="shared" si="5"/>
        <v/>
      </c>
      <c r="W65" s="382"/>
      <c r="X65" s="382"/>
      <c r="Y65" s="383"/>
      <c r="Z65" s="364" t="str">
        <f t="shared" si="6"/>
        <v/>
      </c>
      <c r="AA65" s="365"/>
      <c r="AB65" s="365"/>
      <c r="AC65" s="366"/>
      <c r="AD65" s="18" t="str">
        <f t="shared" si="7"/>
        <v/>
      </c>
      <c r="AF65" s="45"/>
      <c r="AG65" s="46"/>
      <c r="AH65" s="46"/>
      <c r="AI65" s="69"/>
      <c r="AJ65" s="24"/>
      <c r="AK65" s="28"/>
      <c r="AL65" s="25" t="str">
        <f t="shared" si="8"/>
        <v/>
      </c>
      <c r="AM65" s="46"/>
      <c r="AN65" s="17"/>
    </row>
    <row r="66" spans="2:40" ht="25.2" customHeight="1" x14ac:dyDescent="0.2">
      <c r="B66" s="367" t="str">
        <f t="shared" si="9"/>
        <v/>
      </c>
      <c r="C66" s="368"/>
      <c r="D66" s="42" t="str">
        <f t="shared" si="0"/>
        <v/>
      </c>
      <c r="E66" s="43"/>
      <c r="F66" s="43"/>
      <c r="G66" s="43"/>
      <c r="H66" s="43"/>
      <c r="I66" s="43"/>
      <c r="J66" s="43"/>
      <c r="K66" s="43"/>
      <c r="L66" s="43"/>
      <c r="M66" s="44" t="str">
        <f t="shared" si="1"/>
        <v/>
      </c>
      <c r="N66" s="373" t="str">
        <f t="shared" si="2"/>
        <v/>
      </c>
      <c r="O66" s="374"/>
      <c r="P66" s="375"/>
      <c r="Q66" s="376" t="str">
        <f t="shared" si="3"/>
        <v/>
      </c>
      <c r="R66" s="377"/>
      <c r="S66" s="378" t="str">
        <f t="shared" si="4"/>
        <v/>
      </c>
      <c r="T66" s="379"/>
      <c r="U66" s="380"/>
      <c r="V66" s="381" t="str">
        <f t="shared" si="5"/>
        <v/>
      </c>
      <c r="W66" s="382"/>
      <c r="X66" s="382"/>
      <c r="Y66" s="383"/>
      <c r="Z66" s="364" t="str">
        <f t="shared" si="6"/>
        <v/>
      </c>
      <c r="AA66" s="365"/>
      <c r="AB66" s="365"/>
      <c r="AC66" s="366"/>
      <c r="AD66" s="18" t="str">
        <f t="shared" si="7"/>
        <v/>
      </c>
      <c r="AF66" s="45"/>
      <c r="AG66" s="46"/>
      <c r="AH66" s="46"/>
      <c r="AI66" s="69"/>
      <c r="AJ66" s="24"/>
      <c r="AK66" s="28"/>
      <c r="AL66" s="25" t="str">
        <f t="shared" si="8"/>
        <v/>
      </c>
      <c r="AM66" s="46"/>
      <c r="AN66" s="17"/>
    </row>
    <row r="67" spans="2:40" ht="25.2" customHeight="1" x14ac:dyDescent="0.2">
      <c r="B67" s="367" t="str">
        <f t="shared" si="9"/>
        <v/>
      </c>
      <c r="C67" s="368"/>
      <c r="D67" s="42" t="str">
        <f t="shared" si="0"/>
        <v/>
      </c>
      <c r="E67" s="43"/>
      <c r="F67" s="43"/>
      <c r="G67" s="43"/>
      <c r="H67" s="43"/>
      <c r="I67" s="43"/>
      <c r="J67" s="43"/>
      <c r="K67" s="43"/>
      <c r="L67" s="43"/>
      <c r="M67" s="44" t="str">
        <f t="shared" si="1"/>
        <v/>
      </c>
      <c r="N67" s="373" t="str">
        <f t="shared" si="2"/>
        <v/>
      </c>
      <c r="O67" s="374"/>
      <c r="P67" s="375"/>
      <c r="Q67" s="376" t="str">
        <f t="shared" si="3"/>
        <v/>
      </c>
      <c r="R67" s="377"/>
      <c r="S67" s="378" t="str">
        <f t="shared" si="4"/>
        <v/>
      </c>
      <c r="T67" s="379"/>
      <c r="U67" s="380"/>
      <c r="V67" s="381" t="str">
        <f t="shared" si="5"/>
        <v/>
      </c>
      <c r="W67" s="382"/>
      <c r="X67" s="382"/>
      <c r="Y67" s="383"/>
      <c r="Z67" s="364" t="str">
        <f t="shared" si="6"/>
        <v/>
      </c>
      <c r="AA67" s="365"/>
      <c r="AB67" s="365"/>
      <c r="AC67" s="366"/>
      <c r="AD67" s="18" t="str">
        <f t="shared" si="7"/>
        <v/>
      </c>
      <c r="AF67" s="45"/>
      <c r="AG67" s="46"/>
      <c r="AH67" s="46"/>
      <c r="AI67" s="69"/>
      <c r="AJ67" s="24"/>
      <c r="AK67" s="28"/>
      <c r="AL67" s="25" t="str">
        <f t="shared" si="8"/>
        <v/>
      </c>
      <c r="AM67" s="46"/>
      <c r="AN67" s="17"/>
    </row>
    <row r="68" spans="2:40" ht="25.2" customHeight="1" x14ac:dyDescent="0.2">
      <c r="B68" s="367" t="str">
        <f t="shared" si="9"/>
        <v/>
      </c>
      <c r="C68" s="368"/>
      <c r="D68" s="42" t="str">
        <f t="shared" si="0"/>
        <v/>
      </c>
      <c r="E68" s="43"/>
      <c r="F68" s="43"/>
      <c r="G68" s="43"/>
      <c r="H68" s="43"/>
      <c r="I68" s="43"/>
      <c r="J68" s="43"/>
      <c r="K68" s="43"/>
      <c r="L68" s="43"/>
      <c r="M68" s="44" t="str">
        <f t="shared" si="1"/>
        <v/>
      </c>
      <c r="N68" s="373" t="str">
        <f t="shared" si="2"/>
        <v/>
      </c>
      <c r="O68" s="374"/>
      <c r="P68" s="375"/>
      <c r="Q68" s="376" t="str">
        <f t="shared" si="3"/>
        <v/>
      </c>
      <c r="R68" s="377"/>
      <c r="S68" s="378" t="str">
        <f t="shared" si="4"/>
        <v/>
      </c>
      <c r="T68" s="379"/>
      <c r="U68" s="380"/>
      <c r="V68" s="381" t="str">
        <f t="shared" si="5"/>
        <v/>
      </c>
      <c r="W68" s="382"/>
      <c r="X68" s="382"/>
      <c r="Y68" s="383"/>
      <c r="Z68" s="364" t="str">
        <f t="shared" si="6"/>
        <v/>
      </c>
      <c r="AA68" s="365"/>
      <c r="AB68" s="365"/>
      <c r="AC68" s="366"/>
      <c r="AD68" s="18" t="str">
        <f t="shared" si="7"/>
        <v/>
      </c>
      <c r="AF68" s="45"/>
      <c r="AG68" s="46"/>
      <c r="AH68" s="46"/>
      <c r="AI68" s="69"/>
      <c r="AJ68" s="24"/>
      <c r="AK68" s="28"/>
      <c r="AL68" s="25" t="str">
        <f t="shared" si="8"/>
        <v/>
      </c>
      <c r="AM68" s="46"/>
      <c r="AN68" s="17"/>
    </row>
    <row r="69" spans="2:40" ht="25.2" customHeight="1" x14ac:dyDescent="0.2">
      <c r="B69" s="367" t="str">
        <f t="shared" si="9"/>
        <v/>
      </c>
      <c r="C69" s="368"/>
      <c r="D69" s="42" t="str">
        <f t="shared" si="0"/>
        <v/>
      </c>
      <c r="E69" s="43"/>
      <c r="F69" s="43"/>
      <c r="G69" s="43"/>
      <c r="H69" s="43"/>
      <c r="I69" s="43"/>
      <c r="J69" s="43"/>
      <c r="K69" s="43"/>
      <c r="L69" s="43"/>
      <c r="M69" s="44" t="str">
        <f t="shared" si="1"/>
        <v/>
      </c>
      <c r="N69" s="373" t="str">
        <f t="shared" si="2"/>
        <v/>
      </c>
      <c r="O69" s="374"/>
      <c r="P69" s="375"/>
      <c r="Q69" s="376" t="str">
        <f t="shared" si="3"/>
        <v/>
      </c>
      <c r="R69" s="377"/>
      <c r="S69" s="378" t="str">
        <f t="shared" si="4"/>
        <v/>
      </c>
      <c r="T69" s="379"/>
      <c r="U69" s="380"/>
      <c r="V69" s="381" t="str">
        <f t="shared" si="5"/>
        <v/>
      </c>
      <c r="W69" s="382"/>
      <c r="X69" s="382"/>
      <c r="Y69" s="383"/>
      <c r="Z69" s="364" t="str">
        <f t="shared" si="6"/>
        <v/>
      </c>
      <c r="AA69" s="365"/>
      <c r="AB69" s="365"/>
      <c r="AC69" s="366"/>
      <c r="AD69" s="18" t="str">
        <f t="shared" si="7"/>
        <v/>
      </c>
      <c r="AF69" s="45"/>
      <c r="AG69" s="46"/>
      <c r="AH69" s="46"/>
      <c r="AI69" s="69"/>
      <c r="AJ69" s="24"/>
      <c r="AK69" s="28"/>
      <c r="AL69" s="25" t="str">
        <f t="shared" si="8"/>
        <v/>
      </c>
      <c r="AM69" s="46"/>
      <c r="AN69" s="17"/>
    </row>
    <row r="70" spans="2:40" ht="25.2" customHeight="1" x14ac:dyDescent="0.2">
      <c r="B70" s="367" t="str">
        <f t="shared" si="9"/>
        <v/>
      </c>
      <c r="C70" s="368"/>
      <c r="D70" s="42" t="str">
        <f t="shared" si="0"/>
        <v/>
      </c>
      <c r="E70" s="43"/>
      <c r="F70" s="43"/>
      <c r="G70" s="43"/>
      <c r="H70" s="43"/>
      <c r="I70" s="43"/>
      <c r="J70" s="43"/>
      <c r="K70" s="43"/>
      <c r="L70" s="43"/>
      <c r="M70" s="44" t="str">
        <f t="shared" si="1"/>
        <v/>
      </c>
      <c r="N70" s="373" t="str">
        <f t="shared" si="2"/>
        <v/>
      </c>
      <c r="O70" s="374"/>
      <c r="P70" s="375"/>
      <c r="Q70" s="376" t="str">
        <f t="shared" si="3"/>
        <v/>
      </c>
      <c r="R70" s="377"/>
      <c r="S70" s="378" t="str">
        <f t="shared" si="4"/>
        <v/>
      </c>
      <c r="T70" s="379"/>
      <c r="U70" s="380"/>
      <c r="V70" s="381" t="str">
        <f t="shared" si="5"/>
        <v/>
      </c>
      <c r="W70" s="382"/>
      <c r="X70" s="382"/>
      <c r="Y70" s="383"/>
      <c r="Z70" s="364" t="str">
        <f t="shared" si="6"/>
        <v/>
      </c>
      <c r="AA70" s="365"/>
      <c r="AB70" s="365"/>
      <c r="AC70" s="366"/>
      <c r="AD70" s="18" t="str">
        <f t="shared" si="7"/>
        <v/>
      </c>
      <c r="AF70" s="45"/>
      <c r="AG70" s="46"/>
      <c r="AH70" s="46"/>
      <c r="AI70" s="69"/>
      <c r="AJ70" s="24"/>
      <c r="AK70" s="28"/>
      <c r="AL70" s="25" t="str">
        <f t="shared" si="8"/>
        <v/>
      </c>
      <c r="AM70" s="46"/>
      <c r="AN70" s="17"/>
    </row>
    <row r="71" spans="2:40" ht="25.2" customHeight="1" x14ac:dyDescent="0.2">
      <c r="B71" s="367" t="str">
        <f t="shared" si="9"/>
        <v/>
      </c>
      <c r="C71" s="368"/>
      <c r="D71" s="42" t="str">
        <f t="shared" si="0"/>
        <v/>
      </c>
      <c r="E71" s="43"/>
      <c r="F71" s="43"/>
      <c r="G71" s="43"/>
      <c r="H71" s="43"/>
      <c r="I71" s="43"/>
      <c r="J71" s="43"/>
      <c r="K71" s="43"/>
      <c r="L71" s="43"/>
      <c r="M71" s="44" t="str">
        <f t="shared" si="1"/>
        <v/>
      </c>
      <c r="N71" s="373" t="str">
        <f t="shared" si="2"/>
        <v/>
      </c>
      <c r="O71" s="374"/>
      <c r="P71" s="375"/>
      <c r="Q71" s="376" t="str">
        <f t="shared" si="3"/>
        <v/>
      </c>
      <c r="R71" s="377"/>
      <c r="S71" s="378" t="str">
        <f t="shared" si="4"/>
        <v/>
      </c>
      <c r="T71" s="379"/>
      <c r="U71" s="380"/>
      <c r="V71" s="381" t="str">
        <f t="shared" si="5"/>
        <v/>
      </c>
      <c r="W71" s="382"/>
      <c r="X71" s="382"/>
      <c r="Y71" s="383"/>
      <c r="Z71" s="364" t="str">
        <f t="shared" si="6"/>
        <v/>
      </c>
      <c r="AA71" s="365"/>
      <c r="AB71" s="365"/>
      <c r="AC71" s="366"/>
      <c r="AD71" s="18" t="str">
        <f t="shared" si="7"/>
        <v/>
      </c>
      <c r="AF71" s="45"/>
      <c r="AG71" s="46"/>
      <c r="AH71" s="46"/>
      <c r="AI71" s="69"/>
      <c r="AJ71" s="24"/>
      <c r="AK71" s="28"/>
      <c r="AL71" s="25" t="str">
        <f t="shared" si="8"/>
        <v/>
      </c>
      <c r="AM71" s="46"/>
      <c r="AN71" s="17"/>
    </row>
    <row r="72" spans="2:40" ht="25.2" customHeight="1" x14ac:dyDescent="0.2">
      <c r="B72" s="367" t="str">
        <f t="shared" si="9"/>
        <v/>
      </c>
      <c r="C72" s="368"/>
      <c r="D72" s="42" t="str">
        <f t="shared" si="0"/>
        <v/>
      </c>
      <c r="E72" s="43"/>
      <c r="F72" s="43"/>
      <c r="G72" s="43"/>
      <c r="H72" s="43"/>
      <c r="I72" s="43"/>
      <c r="J72" s="43"/>
      <c r="K72" s="43"/>
      <c r="L72" s="43"/>
      <c r="M72" s="44" t="str">
        <f t="shared" si="1"/>
        <v/>
      </c>
      <c r="N72" s="373" t="str">
        <f t="shared" si="2"/>
        <v/>
      </c>
      <c r="O72" s="374"/>
      <c r="P72" s="375"/>
      <c r="Q72" s="376" t="str">
        <f t="shared" si="3"/>
        <v/>
      </c>
      <c r="R72" s="377"/>
      <c r="S72" s="378" t="str">
        <f t="shared" si="4"/>
        <v/>
      </c>
      <c r="T72" s="379"/>
      <c r="U72" s="380"/>
      <c r="V72" s="381" t="str">
        <f t="shared" si="5"/>
        <v/>
      </c>
      <c r="W72" s="382"/>
      <c r="X72" s="382"/>
      <c r="Y72" s="383"/>
      <c r="Z72" s="364" t="str">
        <f t="shared" si="6"/>
        <v/>
      </c>
      <c r="AA72" s="365"/>
      <c r="AB72" s="365"/>
      <c r="AC72" s="366"/>
      <c r="AD72" s="18" t="str">
        <f t="shared" si="7"/>
        <v/>
      </c>
      <c r="AF72" s="45"/>
      <c r="AG72" s="46"/>
      <c r="AH72" s="46"/>
      <c r="AI72" s="69"/>
      <c r="AJ72" s="24"/>
      <c r="AK72" s="28"/>
      <c r="AL72" s="25" t="str">
        <f t="shared" si="8"/>
        <v/>
      </c>
      <c r="AM72" s="46"/>
      <c r="AN72" s="17"/>
    </row>
    <row r="73" spans="2:40" ht="25.2" customHeight="1" x14ac:dyDescent="0.2">
      <c r="B73" s="367" t="str">
        <f t="shared" si="9"/>
        <v/>
      </c>
      <c r="C73" s="368"/>
      <c r="D73" s="42" t="str">
        <f t="shared" si="0"/>
        <v/>
      </c>
      <c r="E73" s="43"/>
      <c r="F73" s="43"/>
      <c r="G73" s="43"/>
      <c r="H73" s="43"/>
      <c r="I73" s="43"/>
      <c r="J73" s="43"/>
      <c r="K73" s="43"/>
      <c r="L73" s="43"/>
      <c r="M73" s="44" t="str">
        <f t="shared" si="1"/>
        <v/>
      </c>
      <c r="N73" s="373" t="str">
        <f t="shared" si="2"/>
        <v/>
      </c>
      <c r="O73" s="374"/>
      <c r="P73" s="375"/>
      <c r="Q73" s="376" t="str">
        <f t="shared" si="3"/>
        <v/>
      </c>
      <c r="R73" s="377"/>
      <c r="S73" s="378" t="str">
        <f t="shared" si="4"/>
        <v/>
      </c>
      <c r="T73" s="379"/>
      <c r="U73" s="380"/>
      <c r="V73" s="381" t="str">
        <f t="shared" si="5"/>
        <v/>
      </c>
      <c r="W73" s="382"/>
      <c r="X73" s="382"/>
      <c r="Y73" s="383"/>
      <c r="Z73" s="364" t="str">
        <f t="shared" si="6"/>
        <v/>
      </c>
      <c r="AA73" s="365"/>
      <c r="AB73" s="365"/>
      <c r="AC73" s="366"/>
      <c r="AD73" s="18" t="str">
        <f t="shared" si="7"/>
        <v/>
      </c>
      <c r="AF73" s="45"/>
      <c r="AG73" s="46"/>
      <c r="AH73" s="46"/>
      <c r="AI73" s="69"/>
      <c r="AJ73" s="24"/>
      <c r="AK73" s="28"/>
      <c r="AL73" s="25" t="str">
        <f t="shared" si="8"/>
        <v/>
      </c>
      <c r="AM73" s="46"/>
      <c r="AN73" s="17"/>
    </row>
    <row r="74" spans="2:40" ht="25.2" customHeight="1" x14ac:dyDescent="0.2">
      <c r="B74" s="367" t="str">
        <f t="shared" si="9"/>
        <v/>
      </c>
      <c r="C74" s="368"/>
      <c r="D74" s="42" t="str">
        <f t="shared" si="0"/>
        <v/>
      </c>
      <c r="E74" s="43"/>
      <c r="F74" s="43"/>
      <c r="G74" s="43"/>
      <c r="H74" s="43"/>
      <c r="I74" s="43"/>
      <c r="J74" s="43"/>
      <c r="K74" s="43"/>
      <c r="L74" s="43"/>
      <c r="M74" s="44" t="str">
        <f t="shared" si="1"/>
        <v/>
      </c>
      <c r="N74" s="373" t="str">
        <f t="shared" si="2"/>
        <v/>
      </c>
      <c r="O74" s="374"/>
      <c r="P74" s="375"/>
      <c r="Q74" s="376" t="str">
        <f t="shared" si="3"/>
        <v/>
      </c>
      <c r="R74" s="377"/>
      <c r="S74" s="378" t="str">
        <f t="shared" si="4"/>
        <v/>
      </c>
      <c r="T74" s="379"/>
      <c r="U74" s="380"/>
      <c r="V74" s="381" t="str">
        <f t="shared" si="5"/>
        <v/>
      </c>
      <c r="W74" s="382"/>
      <c r="X74" s="382"/>
      <c r="Y74" s="383"/>
      <c r="Z74" s="364" t="str">
        <f t="shared" si="6"/>
        <v/>
      </c>
      <c r="AA74" s="365"/>
      <c r="AB74" s="365"/>
      <c r="AC74" s="366"/>
      <c r="AD74" s="18" t="str">
        <f t="shared" si="7"/>
        <v/>
      </c>
      <c r="AF74" s="45"/>
      <c r="AG74" s="46"/>
      <c r="AH74" s="46"/>
      <c r="AI74" s="69"/>
      <c r="AJ74" s="24"/>
      <c r="AK74" s="28"/>
      <c r="AL74" s="25" t="str">
        <f t="shared" si="8"/>
        <v/>
      </c>
      <c r="AM74" s="46"/>
      <c r="AN74" s="17"/>
    </row>
    <row r="75" spans="2:40" ht="25.2" customHeight="1" x14ac:dyDescent="0.2">
      <c r="B75" s="367" t="str">
        <f t="shared" si="9"/>
        <v/>
      </c>
      <c r="C75" s="368"/>
      <c r="D75" s="42" t="str">
        <f t="shared" si="0"/>
        <v/>
      </c>
      <c r="E75" s="43"/>
      <c r="F75" s="43"/>
      <c r="G75" s="43"/>
      <c r="H75" s="43"/>
      <c r="I75" s="43"/>
      <c r="J75" s="43"/>
      <c r="K75" s="43"/>
      <c r="L75" s="43"/>
      <c r="M75" s="44" t="str">
        <f t="shared" si="1"/>
        <v/>
      </c>
      <c r="N75" s="373" t="str">
        <f t="shared" si="2"/>
        <v/>
      </c>
      <c r="O75" s="374"/>
      <c r="P75" s="375"/>
      <c r="Q75" s="376" t="str">
        <f t="shared" si="3"/>
        <v/>
      </c>
      <c r="R75" s="377"/>
      <c r="S75" s="378" t="str">
        <f t="shared" si="4"/>
        <v/>
      </c>
      <c r="T75" s="379"/>
      <c r="U75" s="380"/>
      <c r="V75" s="381" t="str">
        <f t="shared" si="5"/>
        <v/>
      </c>
      <c r="W75" s="382"/>
      <c r="X75" s="382"/>
      <c r="Y75" s="383"/>
      <c r="Z75" s="364" t="str">
        <f t="shared" si="6"/>
        <v/>
      </c>
      <c r="AA75" s="365"/>
      <c r="AB75" s="365"/>
      <c r="AC75" s="366"/>
      <c r="AD75" s="18" t="str">
        <f t="shared" si="7"/>
        <v/>
      </c>
      <c r="AF75" s="45"/>
      <c r="AG75" s="46"/>
      <c r="AH75" s="46"/>
      <c r="AI75" s="69"/>
      <c r="AJ75" s="24"/>
      <c r="AK75" s="28"/>
      <c r="AL75" s="25" t="str">
        <f t="shared" si="8"/>
        <v/>
      </c>
      <c r="AM75" s="46"/>
      <c r="AN75" s="17"/>
    </row>
    <row r="76" spans="2:40" ht="25.2" customHeight="1" x14ac:dyDescent="0.2">
      <c r="B76" s="367" t="str">
        <f t="shared" si="9"/>
        <v/>
      </c>
      <c r="C76" s="368"/>
      <c r="D76" s="42" t="str">
        <f t="shared" si="0"/>
        <v/>
      </c>
      <c r="E76" s="43"/>
      <c r="F76" s="43"/>
      <c r="G76" s="43"/>
      <c r="H76" s="43"/>
      <c r="I76" s="43"/>
      <c r="J76" s="43"/>
      <c r="K76" s="43"/>
      <c r="L76" s="43"/>
      <c r="M76" s="44" t="str">
        <f t="shared" si="1"/>
        <v/>
      </c>
      <c r="N76" s="373" t="str">
        <f t="shared" si="2"/>
        <v/>
      </c>
      <c r="O76" s="374"/>
      <c r="P76" s="375"/>
      <c r="Q76" s="376" t="str">
        <f t="shared" si="3"/>
        <v/>
      </c>
      <c r="R76" s="377"/>
      <c r="S76" s="378" t="str">
        <f t="shared" si="4"/>
        <v/>
      </c>
      <c r="T76" s="379"/>
      <c r="U76" s="380"/>
      <c r="V76" s="381" t="str">
        <f t="shared" si="5"/>
        <v/>
      </c>
      <c r="W76" s="382"/>
      <c r="X76" s="382"/>
      <c r="Y76" s="383"/>
      <c r="Z76" s="364" t="str">
        <f t="shared" si="6"/>
        <v/>
      </c>
      <c r="AA76" s="365"/>
      <c r="AB76" s="365"/>
      <c r="AC76" s="366"/>
      <c r="AD76" s="18" t="str">
        <f t="shared" si="7"/>
        <v/>
      </c>
      <c r="AF76" s="45"/>
      <c r="AG76" s="46"/>
      <c r="AH76" s="46"/>
      <c r="AI76" s="69"/>
      <c r="AJ76" s="24"/>
      <c r="AK76" s="28"/>
      <c r="AL76" s="25" t="str">
        <f t="shared" si="8"/>
        <v/>
      </c>
      <c r="AM76" s="46"/>
      <c r="AN76" s="17"/>
    </row>
    <row r="77" spans="2:40" ht="25.2" customHeight="1" x14ac:dyDescent="0.2">
      <c r="B77" s="367" t="str">
        <f t="shared" si="9"/>
        <v/>
      </c>
      <c r="C77" s="368"/>
      <c r="D77" s="42" t="str">
        <f t="shared" si="0"/>
        <v/>
      </c>
      <c r="E77" s="43"/>
      <c r="F77" s="43"/>
      <c r="G77" s="43"/>
      <c r="H77" s="43"/>
      <c r="I77" s="43"/>
      <c r="J77" s="43"/>
      <c r="K77" s="43"/>
      <c r="L77" s="43"/>
      <c r="M77" s="44" t="str">
        <f t="shared" si="1"/>
        <v/>
      </c>
      <c r="N77" s="373" t="str">
        <f t="shared" si="2"/>
        <v/>
      </c>
      <c r="O77" s="374"/>
      <c r="P77" s="375"/>
      <c r="Q77" s="376" t="str">
        <f t="shared" si="3"/>
        <v/>
      </c>
      <c r="R77" s="377"/>
      <c r="S77" s="378" t="str">
        <f t="shared" si="4"/>
        <v/>
      </c>
      <c r="T77" s="379"/>
      <c r="U77" s="380"/>
      <c r="V77" s="381" t="str">
        <f t="shared" si="5"/>
        <v/>
      </c>
      <c r="W77" s="382"/>
      <c r="X77" s="382"/>
      <c r="Y77" s="383"/>
      <c r="Z77" s="364" t="str">
        <f t="shared" si="6"/>
        <v/>
      </c>
      <c r="AA77" s="365"/>
      <c r="AB77" s="365"/>
      <c r="AC77" s="366"/>
      <c r="AD77" s="18" t="str">
        <f t="shared" si="7"/>
        <v/>
      </c>
      <c r="AF77" s="45"/>
      <c r="AG77" s="46"/>
      <c r="AH77" s="46"/>
      <c r="AI77" s="69"/>
      <c r="AJ77" s="24"/>
      <c r="AK77" s="28"/>
      <c r="AL77" s="25" t="str">
        <f t="shared" si="8"/>
        <v/>
      </c>
      <c r="AM77" s="46"/>
      <c r="AN77" s="17"/>
    </row>
    <row r="78" spans="2:40" ht="25.2" customHeight="1" x14ac:dyDescent="0.2">
      <c r="B78" s="367" t="str">
        <f t="shared" si="9"/>
        <v/>
      </c>
      <c r="C78" s="368"/>
      <c r="D78" s="42" t="str">
        <f t="shared" si="0"/>
        <v/>
      </c>
      <c r="E78" s="43"/>
      <c r="F78" s="43"/>
      <c r="G78" s="43"/>
      <c r="H78" s="43"/>
      <c r="I78" s="43"/>
      <c r="J78" s="43"/>
      <c r="K78" s="43"/>
      <c r="L78" s="43"/>
      <c r="M78" s="44" t="str">
        <f t="shared" si="1"/>
        <v/>
      </c>
      <c r="N78" s="373" t="str">
        <f t="shared" si="2"/>
        <v/>
      </c>
      <c r="O78" s="374"/>
      <c r="P78" s="375"/>
      <c r="Q78" s="376" t="str">
        <f t="shared" si="3"/>
        <v/>
      </c>
      <c r="R78" s="377"/>
      <c r="S78" s="378" t="str">
        <f t="shared" si="4"/>
        <v/>
      </c>
      <c r="T78" s="379"/>
      <c r="U78" s="380"/>
      <c r="V78" s="381" t="str">
        <f t="shared" si="5"/>
        <v/>
      </c>
      <c r="W78" s="382"/>
      <c r="X78" s="382"/>
      <c r="Y78" s="383"/>
      <c r="Z78" s="364" t="str">
        <f t="shared" si="6"/>
        <v/>
      </c>
      <c r="AA78" s="365"/>
      <c r="AB78" s="365"/>
      <c r="AC78" s="366"/>
      <c r="AD78" s="18" t="str">
        <f t="shared" si="7"/>
        <v/>
      </c>
      <c r="AF78" s="45"/>
      <c r="AG78" s="46"/>
      <c r="AH78" s="46"/>
      <c r="AI78" s="69"/>
      <c r="AJ78" s="24"/>
      <c r="AK78" s="28"/>
      <c r="AL78" s="25" t="str">
        <f t="shared" si="8"/>
        <v/>
      </c>
      <c r="AM78" s="46"/>
      <c r="AN78" s="17"/>
    </row>
    <row r="79" spans="2:40" ht="25.2" customHeight="1" x14ac:dyDescent="0.2">
      <c r="B79" s="367" t="str">
        <f t="shared" si="9"/>
        <v/>
      </c>
      <c r="C79" s="368"/>
      <c r="D79" s="42" t="str">
        <f t="shared" si="0"/>
        <v/>
      </c>
      <c r="E79" s="43"/>
      <c r="F79" s="43"/>
      <c r="G79" s="43"/>
      <c r="H79" s="43"/>
      <c r="I79" s="43"/>
      <c r="J79" s="43"/>
      <c r="K79" s="43"/>
      <c r="L79" s="43"/>
      <c r="M79" s="44" t="str">
        <f t="shared" si="1"/>
        <v/>
      </c>
      <c r="N79" s="373" t="str">
        <f t="shared" si="2"/>
        <v/>
      </c>
      <c r="O79" s="374"/>
      <c r="P79" s="375"/>
      <c r="Q79" s="376" t="str">
        <f t="shared" si="3"/>
        <v/>
      </c>
      <c r="R79" s="377"/>
      <c r="S79" s="378" t="str">
        <f t="shared" si="4"/>
        <v/>
      </c>
      <c r="T79" s="379"/>
      <c r="U79" s="380"/>
      <c r="V79" s="381" t="str">
        <f t="shared" si="5"/>
        <v/>
      </c>
      <c r="W79" s="382"/>
      <c r="X79" s="382"/>
      <c r="Y79" s="383"/>
      <c r="Z79" s="364" t="str">
        <f t="shared" si="6"/>
        <v/>
      </c>
      <c r="AA79" s="365"/>
      <c r="AB79" s="365"/>
      <c r="AC79" s="366"/>
      <c r="AD79" s="18" t="str">
        <f t="shared" si="7"/>
        <v/>
      </c>
      <c r="AF79" s="45"/>
      <c r="AG79" s="46"/>
      <c r="AH79" s="46"/>
      <c r="AI79" s="69"/>
      <c r="AJ79" s="24"/>
      <c r="AK79" s="28"/>
      <c r="AL79" s="25" t="str">
        <f t="shared" si="8"/>
        <v/>
      </c>
      <c r="AM79" s="46"/>
      <c r="AN79" s="17"/>
    </row>
    <row r="80" spans="2:40" ht="25.2" customHeight="1" x14ac:dyDescent="0.2">
      <c r="B80" s="367" t="str">
        <f t="shared" si="9"/>
        <v/>
      </c>
      <c r="C80" s="368"/>
      <c r="D80" s="42" t="str">
        <f t="shared" si="0"/>
        <v/>
      </c>
      <c r="E80" s="43"/>
      <c r="F80" s="43"/>
      <c r="G80" s="43"/>
      <c r="H80" s="43"/>
      <c r="I80" s="43"/>
      <c r="J80" s="43"/>
      <c r="K80" s="43"/>
      <c r="L80" s="43"/>
      <c r="M80" s="44" t="str">
        <f t="shared" si="1"/>
        <v/>
      </c>
      <c r="N80" s="373" t="str">
        <f t="shared" si="2"/>
        <v/>
      </c>
      <c r="O80" s="374"/>
      <c r="P80" s="375"/>
      <c r="Q80" s="376" t="str">
        <f t="shared" si="3"/>
        <v/>
      </c>
      <c r="R80" s="377"/>
      <c r="S80" s="378" t="str">
        <f t="shared" si="4"/>
        <v/>
      </c>
      <c r="T80" s="379"/>
      <c r="U80" s="380"/>
      <c r="V80" s="381" t="str">
        <f t="shared" si="5"/>
        <v/>
      </c>
      <c r="W80" s="382"/>
      <c r="X80" s="382"/>
      <c r="Y80" s="383"/>
      <c r="Z80" s="364" t="str">
        <f t="shared" si="6"/>
        <v/>
      </c>
      <c r="AA80" s="365"/>
      <c r="AB80" s="365"/>
      <c r="AC80" s="366"/>
      <c r="AD80" s="18" t="str">
        <f t="shared" si="7"/>
        <v/>
      </c>
      <c r="AF80" s="45"/>
      <c r="AG80" s="46"/>
      <c r="AH80" s="46"/>
      <c r="AI80" s="69"/>
      <c r="AJ80" s="24"/>
      <c r="AK80" s="28"/>
      <c r="AL80" s="25" t="str">
        <f t="shared" si="8"/>
        <v/>
      </c>
      <c r="AM80" s="46"/>
      <c r="AN80" s="17"/>
    </row>
    <row r="81" spans="2:40" ht="25.2" customHeight="1" x14ac:dyDescent="0.2">
      <c r="B81" s="367" t="str">
        <f t="shared" si="9"/>
        <v/>
      </c>
      <c r="C81" s="368"/>
      <c r="D81" s="42" t="str">
        <f t="shared" si="0"/>
        <v/>
      </c>
      <c r="E81" s="43"/>
      <c r="F81" s="43"/>
      <c r="G81" s="43"/>
      <c r="H81" s="43"/>
      <c r="I81" s="43"/>
      <c r="J81" s="43"/>
      <c r="K81" s="43"/>
      <c r="L81" s="43"/>
      <c r="M81" s="44" t="str">
        <f t="shared" si="1"/>
        <v/>
      </c>
      <c r="N81" s="373" t="str">
        <f t="shared" si="2"/>
        <v/>
      </c>
      <c r="O81" s="374"/>
      <c r="P81" s="375"/>
      <c r="Q81" s="376" t="str">
        <f t="shared" si="3"/>
        <v/>
      </c>
      <c r="R81" s="377"/>
      <c r="S81" s="378" t="str">
        <f t="shared" si="4"/>
        <v/>
      </c>
      <c r="T81" s="379"/>
      <c r="U81" s="380"/>
      <c r="V81" s="381" t="str">
        <f t="shared" si="5"/>
        <v/>
      </c>
      <c r="W81" s="382"/>
      <c r="X81" s="382"/>
      <c r="Y81" s="383"/>
      <c r="Z81" s="364" t="str">
        <f t="shared" si="6"/>
        <v/>
      </c>
      <c r="AA81" s="365"/>
      <c r="AB81" s="365"/>
      <c r="AC81" s="366"/>
      <c r="AD81" s="18" t="str">
        <f t="shared" si="7"/>
        <v/>
      </c>
      <c r="AF81" s="45"/>
      <c r="AG81" s="46"/>
      <c r="AH81" s="46"/>
      <c r="AI81" s="69"/>
      <c r="AJ81" s="24"/>
      <c r="AK81" s="28"/>
      <c r="AL81" s="25" t="str">
        <f t="shared" si="8"/>
        <v/>
      </c>
      <c r="AM81" s="46"/>
      <c r="AN81" s="17"/>
    </row>
    <row r="82" spans="2:40" ht="25.2" customHeight="1" x14ac:dyDescent="0.2">
      <c r="B82" s="367" t="str">
        <f t="shared" si="9"/>
        <v/>
      </c>
      <c r="C82" s="368"/>
      <c r="D82" s="42" t="str">
        <f t="shared" si="0"/>
        <v/>
      </c>
      <c r="E82" s="43"/>
      <c r="F82" s="43"/>
      <c r="G82" s="43"/>
      <c r="H82" s="43"/>
      <c r="I82" s="43"/>
      <c r="J82" s="43"/>
      <c r="K82" s="43"/>
      <c r="L82" s="43"/>
      <c r="M82" s="44" t="str">
        <f t="shared" si="1"/>
        <v/>
      </c>
      <c r="N82" s="373" t="str">
        <f t="shared" si="2"/>
        <v/>
      </c>
      <c r="O82" s="374"/>
      <c r="P82" s="375"/>
      <c r="Q82" s="376" t="str">
        <f t="shared" si="3"/>
        <v/>
      </c>
      <c r="R82" s="377"/>
      <c r="S82" s="378" t="str">
        <f t="shared" si="4"/>
        <v/>
      </c>
      <c r="T82" s="379"/>
      <c r="U82" s="380"/>
      <c r="V82" s="381" t="str">
        <f t="shared" si="5"/>
        <v/>
      </c>
      <c r="W82" s="382"/>
      <c r="X82" s="382"/>
      <c r="Y82" s="383"/>
      <c r="Z82" s="364" t="str">
        <f t="shared" si="6"/>
        <v/>
      </c>
      <c r="AA82" s="365"/>
      <c r="AB82" s="365"/>
      <c r="AC82" s="366"/>
      <c r="AD82" s="18" t="str">
        <f t="shared" si="7"/>
        <v/>
      </c>
      <c r="AF82" s="45"/>
      <c r="AG82" s="46"/>
      <c r="AH82" s="46"/>
      <c r="AI82" s="69"/>
      <c r="AJ82" s="24"/>
      <c r="AK82" s="28"/>
      <c r="AL82" s="25" t="str">
        <f t="shared" si="8"/>
        <v/>
      </c>
      <c r="AM82" s="46"/>
      <c r="AN82" s="17"/>
    </row>
    <row r="83" spans="2:40" ht="25.2" customHeight="1" x14ac:dyDescent="0.2">
      <c r="B83" s="367" t="str">
        <f t="shared" si="9"/>
        <v/>
      </c>
      <c r="C83" s="368"/>
      <c r="D83" s="42" t="str">
        <f t="shared" si="0"/>
        <v/>
      </c>
      <c r="E83" s="43"/>
      <c r="F83" s="43"/>
      <c r="G83" s="43"/>
      <c r="H83" s="43"/>
      <c r="I83" s="43"/>
      <c r="J83" s="43"/>
      <c r="K83" s="43"/>
      <c r="L83" s="43"/>
      <c r="M83" s="44" t="str">
        <f t="shared" si="1"/>
        <v/>
      </c>
      <c r="N83" s="373" t="str">
        <f t="shared" si="2"/>
        <v/>
      </c>
      <c r="O83" s="374"/>
      <c r="P83" s="375"/>
      <c r="Q83" s="376" t="str">
        <f t="shared" si="3"/>
        <v/>
      </c>
      <c r="R83" s="377"/>
      <c r="S83" s="378" t="str">
        <f t="shared" si="4"/>
        <v/>
      </c>
      <c r="T83" s="379"/>
      <c r="U83" s="380"/>
      <c r="V83" s="381" t="str">
        <f t="shared" si="5"/>
        <v/>
      </c>
      <c r="W83" s="382"/>
      <c r="X83" s="382"/>
      <c r="Y83" s="383"/>
      <c r="Z83" s="364" t="str">
        <f t="shared" si="6"/>
        <v/>
      </c>
      <c r="AA83" s="365"/>
      <c r="AB83" s="365"/>
      <c r="AC83" s="366"/>
      <c r="AD83" s="18" t="str">
        <f t="shared" si="7"/>
        <v/>
      </c>
      <c r="AF83" s="45"/>
      <c r="AG83" s="46"/>
      <c r="AH83" s="46"/>
      <c r="AI83" s="69"/>
      <c r="AJ83" s="24"/>
      <c r="AK83" s="28"/>
      <c r="AL83" s="25" t="str">
        <f t="shared" si="8"/>
        <v/>
      </c>
      <c r="AM83" s="46"/>
      <c r="AN83" s="17"/>
    </row>
    <row r="84" spans="2:40" ht="25.2" customHeight="1" x14ac:dyDescent="0.2">
      <c r="B84" s="367" t="str">
        <f t="shared" si="9"/>
        <v/>
      </c>
      <c r="C84" s="368"/>
      <c r="D84" s="42" t="str">
        <f t="shared" si="0"/>
        <v/>
      </c>
      <c r="E84" s="43"/>
      <c r="F84" s="43"/>
      <c r="G84" s="43"/>
      <c r="H84" s="43"/>
      <c r="I84" s="43"/>
      <c r="J84" s="43"/>
      <c r="K84" s="43"/>
      <c r="L84" s="43"/>
      <c r="M84" s="44" t="str">
        <f t="shared" si="1"/>
        <v/>
      </c>
      <c r="N84" s="373" t="str">
        <f t="shared" si="2"/>
        <v/>
      </c>
      <c r="O84" s="374"/>
      <c r="P84" s="375"/>
      <c r="Q84" s="376" t="str">
        <f t="shared" si="3"/>
        <v/>
      </c>
      <c r="R84" s="377"/>
      <c r="S84" s="378" t="str">
        <f t="shared" si="4"/>
        <v/>
      </c>
      <c r="T84" s="379"/>
      <c r="U84" s="380"/>
      <c r="V84" s="381" t="str">
        <f t="shared" si="5"/>
        <v/>
      </c>
      <c r="W84" s="382"/>
      <c r="X84" s="382"/>
      <c r="Y84" s="383"/>
      <c r="Z84" s="364" t="str">
        <f t="shared" si="6"/>
        <v/>
      </c>
      <c r="AA84" s="365"/>
      <c r="AB84" s="365"/>
      <c r="AC84" s="366"/>
      <c r="AD84" s="18" t="str">
        <f t="shared" si="7"/>
        <v/>
      </c>
      <c r="AF84" s="45"/>
      <c r="AG84" s="46"/>
      <c r="AH84" s="46"/>
      <c r="AI84" s="69"/>
      <c r="AJ84" s="24"/>
      <c r="AK84" s="28"/>
      <c r="AL84" s="25" t="str">
        <f t="shared" si="8"/>
        <v/>
      </c>
      <c r="AM84" s="46"/>
      <c r="AN84" s="17"/>
    </row>
    <row r="85" spans="2:40" ht="25.2" customHeight="1" x14ac:dyDescent="0.2">
      <c r="B85" s="367" t="str">
        <f t="shared" si="9"/>
        <v/>
      </c>
      <c r="C85" s="368"/>
      <c r="D85" s="42" t="str">
        <f t="shared" si="0"/>
        <v/>
      </c>
      <c r="E85" s="43"/>
      <c r="F85" s="43"/>
      <c r="G85" s="43"/>
      <c r="H85" s="43"/>
      <c r="I85" s="43"/>
      <c r="J85" s="43"/>
      <c r="K85" s="43"/>
      <c r="L85" s="43"/>
      <c r="M85" s="44" t="str">
        <f t="shared" si="1"/>
        <v/>
      </c>
      <c r="N85" s="373" t="str">
        <f t="shared" si="2"/>
        <v/>
      </c>
      <c r="O85" s="374"/>
      <c r="P85" s="375"/>
      <c r="Q85" s="376" t="str">
        <f t="shared" si="3"/>
        <v/>
      </c>
      <c r="R85" s="377"/>
      <c r="S85" s="378" t="str">
        <f t="shared" si="4"/>
        <v/>
      </c>
      <c r="T85" s="379"/>
      <c r="U85" s="380"/>
      <c r="V85" s="381" t="str">
        <f t="shared" si="5"/>
        <v/>
      </c>
      <c r="W85" s="382"/>
      <c r="X85" s="382"/>
      <c r="Y85" s="383"/>
      <c r="Z85" s="364" t="str">
        <f t="shared" si="6"/>
        <v/>
      </c>
      <c r="AA85" s="365"/>
      <c r="AB85" s="365"/>
      <c r="AC85" s="366"/>
      <c r="AD85" s="18" t="str">
        <f t="shared" si="7"/>
        <v/>
      </c>
      <c r="AF85" s="45"/>
      <c r="AG85" s="46"/>
      <c r="AH85" s="46"/>
      <c r="AI85" s="69"/>
      <c r="AJ85" s="24"/>
      <c r="AK85" s="28"/>
      <c r="AL85" s="25" t="str">
        <f t="shared" si="8"/>
        <v/>
      </c>
      <c r="AM85" s="46"/>
      <c r="AN85" s="17"/>
    </row>
    <row r="86" spans="2:40" ht="25.2" customHeight="1" x14ac:dyDescent="0.2">
      <c r="B86" s="367" t="str">
        <f t="shared" si="9"/>
        <v/>
      </c>
      <c r="C86" s="368"/>
      <c r="D86" s="42" t="str">
        <f t="shared" si="0"/>
        <v/>
      </c>
      <c r="E86" s="43"/>
      <c r="F86" s="43"/>
      <c r="G86" s="43"/>
      <c r="H86" s="43"/>
      <c r="I86" s="43"/>
      <c r="J86" s="43"/>
      <c r="K86" s="43"/>
      <c r="L86" s="43"/>
      <c r="M86" s="44" t="str">
        <f t="shared" si="1"/>
        <v/>
      </c>
      <c r="N86" s="373" t="str">
        <f t="shared" si="2"/>
        <v/>
      </c>
      <c r="O86" s="374"/>
      <c r="P86" s="375"/>
      <c r="Q86" s="376" t="str">
        <f t="shared" si="3"/>
        <v/>
      </c>
      <c r="R86" s="377"/>
      <c r="S86" s="378" t="str">
        <f t="shared" si="4"/>
        <v/>
      </c>
      <c r="T86" s="379"/>
      <c r="U86" s="380"/>
      <c r="V86" s="381" t="str">
        <f t="shared" si="5"/>
        <v/>
      </c>
      <c r="W86" s="382"/>
      <c r="X86" s="382"/>
      <c r="Y86" s="383"/>
      <c r="Z86" s="364" t="str">
        <f t="shared" si="6"/>
        <v/>
      </c>
      <c r="AA86" s="365"/>
      <c r="AB86" s="365"/>
      <c r="AC86" s="366"/>
      <c r="AD86" s="18" t="str">
        <f t="shared" si="7"/>
        <v/>
      </c>
      <c r="AF86" s="45"/>
      <c r="AG86" s="46"/>
      <c r="AH86" s="46"/>
      <c r="AI86" s="69"/>
      <c r="AJ86" s="24"/>
      <c r="AK86" s="28"/>
      <c r="AL86" s="25" t="str">
        <f t="shared" si="8"/>
        <v/>
      </c>
      <c r="AM86" s="46"/>
      <c r="AN86" s="17"/>
    </row>
    <row r="87" spans="2:40" ht="25.2" customHeight="1" x14ac:dyDescent="0.2">
      <c r="B87" s="367" t="str">
        <f t="shared" si="9"/>
        <v/>
      </c>
      <c r="C87" s="368"/>
      <c r="D87" s="42" t="str">
        <f t="shared" si="0"/>
        <v/>
      </c>
      <c r="E87" s="43"/>
      <c r="F87" s="43"/>
      <c r="G87" s="43"/>
      <c r="H87" s="43"/>
      <c r="I87" s="43"/>
      <c r="J87" s="43"/>
      <c r="K87" s="43"/>
      <c r="L87" s="43"/>
      <c r="M87" s="44" t="str">
        <f t="shared" si="1"/>
        <v/>
      </c>
      <c r="N87" s="373" t="str">
        <f t="shared" si="2"/>
        <v/>
      </c>
      <c r="O87" s="374"/>
      <c r="P87" s="375"/>
      <c r="Q87" s="376" t="str">
        <f t="shared" si="3"/>
        <v/>
      </c>
      <c r="R87" s="377"/>
      <c r="S87" s="378" t="str">
        <f t="shared" si="4"/>
        <v/>
      </c>
      <c r="T87" s="379"/>
      <c r="U87" s="380"/>
      <c r="V87" s="381" t="str">
        <f t="shared" si="5"/>
        <v/>
      </c>
      <c r="W87" s="382"/>
      <c r="X87" s="382"/>
      <c r="Y87" s="383"/>
      <c r="Z87" s="364" t="str">
        <f t="shared" si="6"/>
        <v/>
      </c>
      <c r="AA87" s="365"/>
      <c r="AB87" s="365"/>
      <c r="AC87" s="366"/>
      <c r="AD87" s="18" t="str">
        <f t="shared" si="7"/>
        <v/>
      </c>
      <c r="AF87" s="45"/>
      <c r="AG87" s="46"/>
      <c r="AH87" s="46"/>
      <c r="AI87" s="69"/>
      <c r="AJ87" s="24"/>
      <c r="AK87" s="28"/>
      <c r="AL87" s="25" t="str">
        <f t="shared" si="8"/>
        <v/>
      </c>
      <c r="AM87" s="46"/>
      <c r="AN87" s="17"/>
    </row>
    <row r="88" spans="2:40" ht="25.2" customHeight="1" x14ac:dyDescent="0.2">
      <c r="B88" s="367" t="str">
        <f t="shared" si="9"/>
        <v/>
      </c>
      <c r="C88" s="368"/>
      <c r="D88" s="42" t="str">
        <f t="shared" si="0"/>
        <v/>
      </c>
      <c r="E88" s="43"/>
      <c r="F88" s="43"/>
      <c r="G88" s="43"/>
      <c r="H88" s="43"/>
      <c r="I88" s="43"/>
      <c r="J88" s="43"/>
      <c r="K88" s="43"/>
      <c r="L88" s="43"/>
      <c r="M88" s="44" t="str">
        <f t="shared" si="1"/>
        <v/>
      </c>
      <c r="N88" s="373" t="str">
        <f t="shared" si="2"/>
        <v/>
      </c>
      <c r="O88" s="374"/>
      <c r="P88" s="375"/>
      <c r="Q88" s="376" t="str">
        <f t="shared" si="3"/>
        <v/>
      </c>
      <c r="R88" s="377"/>
      <c r="S88" s="378" t="str">
        <f t="shared" si="4"/>
        <v/>
      </c>
      <c r="T88" s="379"/>
      <c r="U88" s="380"/>
      <c r="V88" s="381" t="str">
        <f t="shared" si="5"/>
        <v/>
      </c>
      <c r="W88" s="382"/>
      <c r="X88" s="382"/>
      <c r="Y88" s="383"/>
      <c r="Z88" s="364" t="str">
        <f t="shared" si="6"/>
        <v/>
      </c>
      <c r="AA88" s="365"/>
      <c r="AB88" s="365"/>
      <c r="AC88" s="366"/>
      <c r="AD88" s="18" t="str">
        <f t="shared" si="7"/>
        <v/>
      </c>
      <c r="AF88" s="45"/>
      <c r="AG88" s="46"/>
      <c r="AH88" s="46"/>
      <c r="AI88" s="69"/>
      <c r="AJ88" s="24"/>
      <c r="AK88" s="28"/>
      <c r="AL88" s="25" t="str">
        <f t="shared" si="8"/>
        <v/>
      </c>
      <c r="AM88" s="46"/>
      <c r="AN88" s="17"/>
    </row>
    <row r="89" spans="2:40" ht="25.2" customHeight="1" x14ac:dyDescent="0.2">
      <c r="B89" s="367" t="str">
        <f t="shared" si="9"/>
        <v/>
      </c>
      <c r="C89" s="368"/>
      <c r="D89" s="42" t="str">
        <f t="shared" si="0"/>
        <v/>
      </c>
      <c r="E89" s="43"/>
      <c r="F89" s="43"/>
      <c r="G89" s="43"/>
      <c r="H89" s="43"/>
      <c r="I89" s="43"/>
      <c r="J89" s="43"/>
      <c r="K89" s="43"/>
      <c r="L89" s="43"/>
      <c r="M89" s="44" t="str">
        <f t="shared" si="1"/>
        <v/>
      </c>
      <c r="N89" s="373" t="str">
        <f t="shared" si="2"/>
        <v/>
      </c>
      <c r="O89" s="374"/>
      <c r="P89" s="375"/>
      <c r="Q89" s="376" t="str">
        <f t="shared" si="3"/>
        <v/>
      </c>
      <c r="R89" s="377"/>
      <c r="S89" s="378" t="str">
        <f t="shared" si="4"/>
        <v/>
      </c>
      <c r="T89" s="379"/>
      <c r="U89" s="380"/>
      <c r="V89" s="381" t="str">
        <f t="shared" si="5"/>
        <v/>
      </c>
      <c r="W89" s="382"/>
      <c r="X89" s="382"/>
      <c r="Y89" s="383"/>
      <c r="Z89" s="364" t="str">
        <f t="shared" si="6"/>
        <v/>
      </c>
      <c r="AA89" s="365"/>
      <c r="AB89" s="365"/>
      <c r="AC89" s="366"/>
      <c r="AD89" s="18" t="str">
        <f t="shared" si="7"/>
        <v/>
      </c>
      <c r="AF89" s="45"/>
      <c r="AG89" s="46"/>
      <c r="AH89" s="46"/>
      <c r="AI89" s="69"/>
      <c r="AJ89" s="24"/>
      <c r="AK89" s="28"/>
      <c r="AL89" s="25" t="str">
        <f t="shared" si="8"/>
        <v/>
      </c>
      <c r="AM89" s="46"/>
      <c r="AN89" s="17"/>
    </row>
    <row r="90" spans="2:40" ht="25.2" customHeight="1" x14ac:dyDescent="0.2">
      <c r="B90" s="367" t="str">
        <f t="shared" si="9"/>
        <v/>
      </c>
      <c r="C90" s="368"/>
      <c r="D90" s="42" t="str">
        <f t="shared" si="0"/>
        <v/>
      </c>
      <c r="E90" s="43"/>
      <c r="F90" s="43"/>
      <c r="G90" s="43"/>
      <c r="H90" s="43"/>
      <c r="I90" s="43"/>
      <c r="J90" s="43"/>
      <c r="K90" s="43"/>
      <c r="L90" s="43"/>
      <c r="M90" s="44" t="str">
        <f t="shared" si="1"/>
        <v/>
      </c>
      <c r="N90" s="373" t="str">
        <f t="shared" si="2"/>
        <v/>
      </c>
      <c r="O90" s="374"/>
      <c r="P90" s="375"/>
      <c r="Q90" s="376" t="str">
        <f t="shared" si="3"/>
        <v/>
      </c>
      <c r="R90" s="377"/>
      <c r="S90" s="378" t="str">
        <f t="shared" si="4"/>
        <v/>
      </c>
      <c r="T90" s="379"/>
      <c r="U90" s="380"/>
      <c r="V90" s="381" t="str">
        <f t="shared" si="5"/>
        <v/>
      </c>
      <c r="W90" s="382"/>
      <c r="X90" s="382"/>
      <c r="Y90" s="383"/>
      <c r="Z90" s="364" t="str">
        <f t="shared" si="6"/>
        <v/>
      </c>
      <c r="AA90" s="365"/>
      <c r="AB90" s="365"/>
      <c r="AC90" s="366"/>
      <c r="AD90" s="18" t="str">
        <f t="shared" si="7"/>
        <v/>
      </c>
      <c r="AF90" s="45"/>
      <c r="AG90" s="46"/>
      <c r="AH90" s="46"/>
      <c r="AI90" s="69"/>
      <c r="AJ90" s="24"/>
      <c r="AK90" s="28"/>
      <c r="AL90" s="25" t="str">
        <f t="shared" si="8"/>
        <v/>
      </c>
      <c r="AM90" s="46"/>
      <c r="AN90" s="17"/>
    </row>
    <row r="91" spans="2:40" ht="25.2" customHeight="1" x14ac:dyDescent="0.2">
      <c r="B91" s="367" t="str">
        <f t="shared" si="9"/>
        <v/>
      </c>
      <c r="C91" s="368"/>
      <c r="D91" s="42" t="str">
        <f t="shared" si="0"/>
        <v/>
      </c>
      <c r="E91" s="43"/>
      <c r="F91" s="43"/>
      <c r="G91" s="43"/>
      <c r="H91" s="43"/>
      <c r="I91" s="43"/>
      <c r="J91" s="43"/>
      <c r="K91" s="43"/>
      <c r="L91" s="43"/>
      <c r="M91" s="44" t="str">
        <f t="shared" si="1"/>
        <v/>
      </c>
      <c r="N91" s="373" t="str">
        <f t="shared" si="2"/>
        <v/>
      </c>
      <c r="O91" s="374"/>
      <c r="P91" s="375"/>
      <c r="Q91" s="376" t="str">
        <f t="shared" si="3"/>
        <v/>
      </c>
      <c r="R91" s="377"/>
      <c r="S91" s="378" t="str">
        <f t="shared" si="4"/>
        <v/>
      </c>
      <c r="T91" s="379"/>
      <c r="U91" s="380"/>
      <c r="V91" s="381" t="str">
        <f t="shared" si="5"/>
        <v/>
      </c>
      <c r="W91" s="382"/>
      <c r="X91" s="382"/>
      <c r="Y91" s="383"/>
      <c r="Z91" s="364" t="str">
        <f t="shared" si="6"/>
        <v/>
      </c>
      <c r="AA91" s="365"/>
      <c r="AB91" s="365"/>
      <c r="AC91" s="366"/>
      <c r="AD91" s="18" t="str">
        <f t="shared" si="7"/>
        <v/>
      </c>
      <c r="AF91" s="45"/>
      <c r="AG91" s="46"/>
      <c r="AH91" s="46"/>
      <c r="AI91" s="69"/>
      <c r="AJ91" s="24"/>
      <c r="AK91" s="28"/>
      <c r="AL91" s="25" t="str">
        <f t="shared" si="8"/>
        <v/>
      </c>
      <c r="AM91" s="46"/>
      <c r="AN91" s="17"/>
    </row>
    <row r="92" spans="2:40" ht="25.2" customHeight="1" x14ac:dyDescent="0.2">
      <c r="B92" s="367" t="str">
        <f t="shared" si="9"/>
        <v/>
      </c>
      <c r="C92" s="368"/>
      <c r="D92" s="42" t="str">
        <f t="shared" si="0"/>
        <v/>
      </c>
      <c r="E92" s="43"/>
      <c r="F92" s="43"/>
      <c r="G92" s="43"/>
      <c r="H92" s="43"/>
      <c r="I92" s="43"/>
      <c r="J92" s="43"/>
      <c r="K92" s="43"/>
      <c r="L92" s="43"/>
      <c r="M92" s="44" t="str">
        <f t="shared" si="1"/>
        <v/>
      </c>
      <c r="N92" s="373" t="str">
        <f t="shared" si="2"/>
        <v/>
      </c>
      <c r="O92" s="374"/>
      <c r="P92" s="375"/>
      <c r="Q92" s="376" t="str">
        <f t="shared" si="3"/>
        <v/>
      </c>
      <c r="R92" s="377"/>
      <c r="S92" s="378" t="str">
        <f t="shared" si="4"/>
        <v/>
      </c>
      <c r="T92" s="379"/>
      <c r="U92" s="380"/>
      <c r="V92" s="381" t="str">
        <f t="shared" si="5"/>
        <v/>
      </c>
      <c r="W92" s="382"/>
      <c r="X92" s="382"/>
      <c r="Y92" s="383"/>
      <c r="Z92" s="364" t="str">
        <f t="shared" si="6"/>
        <v/>
      </c>
      <c r="AA92" s="365"/>
      <c r="AB92" s="365"/>
      <c r="AC92" s="366"/>
      <c r="AD92" s="18" t="str">
        <f t="shared" si="7"/>
        <v/>
      </c>
      <c r="AF92" s="45"/>
      <c r="AG92" s="46"/>
      <c r="AH92" s="46"/>
      <c r="AI92" s="69"/>
      <c r="AJ92" s="24"/>
      <c r="AK92" s="28"/>
      <c r="AL92" s="25" t="str">
        <f t="shared" si="8"/>
        <v/>
      </c>
      <c r="AM92" s="46"/>
      <c r="AN92" s="17"/>
    </row>
    <row r="93" spans="2:40" ht="25.2" customHeight="1" x14ac:dyDescent="0.2">
      <c r="B93" s="367" t="str">
        <f t="shared" si="9"/>
        <v/>
      </c>
      <c r="C93" s="368"/>
      <c r="D93" s="42" t="str">
        <f t="shared" si="0"/>
        <v/>
      </c>
      <c r="E93" s="43"/>
      <c r="F93" s="43"/>
      <c r="G93" s="43"/>
      <c r="H93" s="43"/>
      <c r="I93" s="43"/>
      <c r="J93" s="43"/>
      <c r="K93" s="43"/>
      <c r="L93" s="43"/>
      <c r="M93" s="44" t="str">
        <f t="shared" si="1"/>
        <v/>
      </c>
      <c r="N93" s="373" t="str">
        <f t="shared" si="2"/>
        <v/>
      </c>
      <c r="O93" s="374"/>
      <c r="P93" s="375"/>
      <c r="Q93" s="376" t="str">
        <f t="shared" si="3"/>
        <v/>
      </c>
      <c r="R93" s="377"/>
      <c r="S93" s="378" t="str">
        <f t="shared" si="4"/>
        <v/>
      </c>
      <c r="T93" s="379"/>
      <c r="U93" s="380"/>
      <c r="V93" s="381" t="str">
        <f t="shared" si="5"/>
        <v/>
      </c>
      <c r="W93" s="382"/>
      <c r="X93" s="382"/>
      <c r="Y93" s="383"/>
      <c r="Z93" s="364" t="str">
        <f t="shared" si="6"/>
        <v/>
      </c>
      <c r="AA93" s="365"/>
      <c r="AB93" s="365"/>
      <c r="AC93" s="366"/>
      <c r="AD93" s="18" t="str">
        <f t="shared" si="7"/>
        <v/>
      </c>
      <c r="AF93" s="45"/>
      <c r="AG93" s="46"/>
      <c r="AH93" s="46"/>
      <c r="AI93" s="69"/>
      <c r="AJ93" s="24"/>
      <c r="AK93" s="28"/>
      <c r="AL93" s="25" t="str">
        <f t="shared" si="8"/>
        <v/>
      </c>
      <c r="AM93" s="46"/>
      <c r="AN93" s="17"/>
    </row>
    <row r="94" spans="2:40" ht="25.2" customHeight="1" x14ac:dyDescent="0.2">
      <c r="B94" s="367" t="str">
        <f t="shared" si="9"/>
        <v/>
      </c>
      <c r="C94" s="368"/>
      <c r="D94" s="42" t="str">
        <f t="shared" si="0"/>
        <v/>
      </c>
      <c r="E94" s="43"/>
      <c r="F94" s="43"/>
      <c r="G94" s="43"/>
      <c r="H94" s="43"/>
      <c r="I94" s="43"/>
      <c r="J94" s="43"/>
      <c r="K94" s="43"/>
      <c r="L94" s="43"/>
      <c r="M94" s="44" t="str">
        <f t="shared" si="1"/>
        <v/>
      </c>
      <c r="N94" s="373" t="str">
        <f t="shared" si="2"/>
        <v/>
      </c>
      <c r="O94" s="374"/>
      <c r="P94" s="375"/>
      <c r="Q94" s="376" t="str">
        <f t="shared" si="3"/>
        <v/>
      </c>
      <c r="R94" s="377"/>
      <c r="S94" s="378" t="str">
        <f t="shared" si="4"/>
        <v/>
      </c>
      <c r="T94" s="379"/>
      <c r="U94" s="380"/>
      <c r="V94" s="381" t="str">
        <f t="shared" si="5"/>
        <v/>
      </c>
      <c r="W94" s="382"/>
      <c r="X94" s="382"/>
      <c r="Y94" s="383"/>
      <c r="Z94" s="364" t="str">
        <f t="shared" si="6"/>
        <v/>
      </c>
      <c r="AA94" s="365"/>
      <c r="AB94" s="365"/>
      <c r="AC94" s="366"/>
      <c r="AD94" s="18" t="str">
        <f t="shared" si="7"/>
        <v/>
      </c>
      <c r="AF94" s="45"/>
      <c r="AG94" s="46"/>
      <c r="AH94" s="46"/>
      <c r="AI94" s="69"/>
      <c r="AJ94" s="24"/>
      <c r="AK94" s="28"/>
      <c r="AL94" s="25" t="str">
        <f t="shared" si="8"/>
        <v/>
      </c>
      <c r="AM94" s="46"/>
      <c r="AN94" s="17"/>
    </row>
    <row r="95" spans="2:40" ht="25.2" customHeight="1" x14ac:dyDescent="0.2">
      <c r="B95" s="367" t="str">
        <f t="shared" si="9"/>
        <v/>
      </c>
      <c r="C95" s="368"/>
      <c r="D95" s="42" t="str">
        <f t="shared" si="0"/>
        <v/>
      </c>
      <c r="E95" s="43"/>
      <c r="F95" s="43"/>
      <c r="G95" s="43"/>
      <c r="H95" s="43"/>
      <c r="I95" s="43"/>
      <c r="J95" s="43"/>
      <c r="K95" s="43"/>
      <c r="L95" s="43"/>
      <c r="M95" s="44" t="str">
        <f t="shared" si="1"/>
        <v/>
      </c>
      <c r="N95" s="373" t="str">
        <f t="shared" si="2"/>
        <v/>
      </c>
      <c r="O95" s="374"/>
      <c r="P95" s="375"/>
      <c r="Q95" s="376" t="str">
        <f t="shared" si="3"/>
        <v/>
      </c>
      <c r="R95" s="377"/>
      <c r="S95" s="378" t="str">
        <f t="shared" si="4"/>
        <v/>
      </c>
      <c r="T95" s="379"/>
      <c r="U95" s="380"/>
      <c r="V95" s="381" t="str">
        <f t="shared" si="5"/>
        <v/>
      </c>
      <c r="W95" s="382"/>
      <c r="X95" s="382"/>
      <c r="Y95" s="383"/>
      <c r="Z95" s="364" t="str">
        <f t="shared" si="6"/>
        <v/>
      </c>
      <c r="AA95" s="365"/>
      <c r="AB95" s="365"/>
      <c r="AC95" s="366"/>
      <c r="AD95" s="18" t="str">
        <f t="shared" si="7"/>
        <v/>
      </c>
      <c r="AF95" s="45"/>
      <c r="AG95" s="46"/>
      <c r="AH95" s="46"/>
      <c r="AI95" s="69"/>
      <c r="AJ95" s="24"/>
      <c r="AK95" s="28"/>
      <c r="AL95" s="25" t="str">
        <f t="shared" si="8"/>
        <v/>
      </c>
      <c r="AM95" s="46"/>
      <c r="AN95" s="17"/>
    </row>
    <row r="96" spans="2:40" ht="25.2" customHeight="1" x14ac:dyDescent="0.2">
      <c r="B96" s="367" t="str">
        <f t="shared" si="9"/>
        <v/>
      </c>
      <c r="C96" s="368"/>
      <c r="D96" s="42" t="str">
        <f t="shared" si="0"/>
        <v/>
      </c>
      <c r="E96" s="43"/>
      <c r="F96" s="43"/>
      <c r="G96" s="43"/>
      <c r="H96" s="43"/>
      <c r="I96" s="43"/>
      <c r="J96" s="43"/>
      <c r="K96" s="43"/>
      <c r="L96" s="43"/>
      <c r="M96" s="44" t="str">
        <f t="shared" si="1"/>
        <v/>
      </c>
      <c r="N96" s="373" t="str">
        <f t="shared" si="2"/>
        <v/>
      </c>
      <c r="O96" s="374"/>
      <c r="P96" s="375"/>
      <c r="Q96" s="376" t="str">
        <f t="shared" si="3"/>
        <v/>
      </c>
      <c r="R96" s="377"/>
      <c r="S96" s="378" t="str">
        <f t="shared" si="4"/>
        <v/>
      </c>
      <c r="T96" s="379"/>
      <c r="U96" s="380"/>
      <c r="V96" s="381" t="str">
        <f t="shared" si="5"/>
        <v/>
      </c>
      <c r="W96" s="382"/>
      <c r="X96" s="382"/>
      <c r="Y96" s="383"/>
      <c r="Z96" s="364" t="str">
        <f t="shared" si="6"/>
        <v/>
      </c>
      <c r="AA96" s="365"/>
      <c r="AB96" s="365"/>
      <c r="AC96" s="366"/>
      <c r="AD96" s="18" t="str">
        <f t="shared" si="7"/>
        <v/>
      </c>
      <c r="AF96" s="45"/>
      <c r="AG96" s="46"/>
      <c r="AH96" s="46"/>
      <c r="AI96" s="69"/>
      <c r="AJ96" s="24"/>
      <c r="AK96" s="28"/>
      <c r="AL96" s="25" t="str">
        <f t="shared" si="8"/>
        <v/>
      </c>
      <c r="AM96" s="46"/>
      <c r="AN96" s="17"/>
    </row>
    <row r="97" spans="2:40" ht="25.2" customHeight="1" x14ac:dyDescent="0.2">
      <c r="B97" s="367" t="str">
        <f t="shared" si="9"/>
        <v/>
      </c>
      <c r="C97" s="368"/>
      <c r="D97" s="42" t="str">
        <f t="shared" si="0"/>
        <v/>
      </c>
      <c r="E97" s="43"/>
      <c r="F97" s="43"/>
      <c r="G97" s="43"/>
      <c r="H97" s="43"/>
      <c r="I97" s="43"/>
      <c r="J97" s="43"/>
      <c r="K97" s="43"/>
      <c r="L97" s="43"/>
      <c r="M97" s="44" t="str">
        <f t="shared" si="1"/>
        <v/>
      </c>
      <c r="N97" s="373" t="str">
        <f t="shared" si="2"/>
        <v/>
      </c>
      <c r="O97" s="374"/>
      <c r="P97" s="375"/>
      <c r="Q97" s="376" t="str">
        <f t="shared" si="3"/>
        <v/>
      </c>
      <c r="R97" s="377"/>
      <c r="S97" s="378" t="str">
        <f t="shared" si="4"/>
        <v/>
      </c>
      <c r="T97" s="379"/>
      <c r="U97" s="380"/>
      <c r="V97" s="381" t="str">
        <f t="shared" si="5"/>
        <v/>
      </c>
      <c r="W97" s="382"/>
      <c r="X97" s="382"/>
      <c r="Y97" s="383"/>
      <c r="Z97" s="364" t="str">
        <f t="shared" si="6"/>
        <v/>
      </c>
      <c r="AA97" s="365"/>
      <c r="AB97" s="365"/>
      <c r="AC97" s="366"/>
      <c r="AD97" s="18" t="str">
        <f t="shared" si="7"/>
        <v/>
      </c>
      <c r="AF97" s="45"/>
      <c r="AG97" s="46"/>
      <c r="AH97" s="46"/>
      <c r="AI97" s="69"/>
      <c r="AJ97" s="24"/>
      <c r="AK97" s="28"/>
      <c r="AL97" s="25" t="str">
        <f t="shared" si="8"/>
        <v/>
      </c>
      <c r="AM97" s="46"/>
      <c r="AN97" s="17"/>
    </row>
    <row r="98" spans="2:40" ht="25.2" customHeight="1" x14ac:dyDescent="0.2">
      <c r="B98" s="367" t="str">
        <f t="shared" si="9"/>
        <v/>
      </c>
      <c r="C98" s="368"/>
      <c r="D98" s="42" t="str">
        <f t="shared" si="0"/>
        <v/>
      </c>
      <c r="E98" s="43"/>
      <c r="F98" s="43"/>
      <c r="G98" s="43"/>
      <c r="H98" s="43"/>
      <c r="I98" s="43"/>
      <c r="J98" s="43"/>
      <c r="K98" s="43"/>
      <c r="L98" s="43"/>
      <c r="M98" s="44" t="str">
        <f t="shared" si="1"/>
        <v/>
      </c>
      <c r="N98" s="373" t="str">
        <f t="shared" si="2"/>
        <v/>
      </c>
      <c r="O98" s="374"/>
      <c r="P98" s="375"/>
      <c r="Q98" s="376" t="str">
        <f t="shared" si="3"/>
        <v/>
      </c>
      <c r="R98" s="377"/>
      <c r="S98" s="378" t="str">
        <f t="shared" si="4"/>
        <v/>
      </c>
      <c r="T98" s="379"/>
      <c r="U98" s="380"/>
      <c r="V98" s="381" t="str">
        <f t="shared" si="5"/>
        <v/>
      </c>
      <c r="W98" s="382"/>
      <c r="X98" s="382"/>
      <c r="Y98" s="383"/>
      <c r="Z98" s="364" t="str">
        <f t="shared" si="6"/>
        <v/>
      </c>
      <c r="AA98" s="365"/>
      <c r="AB98" s="365"/>
      <c r="AC98" s="366"/>
      <c r="AD98" s="18" t="str">
        <f t="shared" si="7"/>
        <v/>
      </c>
      <c r="AF98" s="45"/>
      <c r="AG98" s="46"/>
      <c r="AH98" s="46"/>
      <c r="AI98" s="69"/>
      <c r="AJ98" s="24"/>
      <c r="AK98" s="28"/>
      <c r="AL98" s="25" t="str">
        <f t="shared" si="8"/>
        <v/>
      </c>
      <c r="AM98" s="46"/>
      <c r="AN98" s="17"/>
    </row>
    <row r="99" spans="2:40" ht="25.2" customHeight="1" x14ac:dyDescent="0.2">
      <c r="B99" s="367" t="str">
        <f t="shared" si="9"/>
        <v/>
      </c>
      <c r="C99" s="368"/>
      <c r="D99" s="42" t="str">
        <f t="shared" si="0"/>
        <v/>
      </c>
      <c r="E99" s="43"/>
      <c r="F99" s="43"/>
      <c r="G99" s="43"/>
      <c r="H99" s="43"/>
      <c r="I99" s="43"/>
      <c r="J99" s="43"/>
      <c r="K99" s="43"/>
      <c r="L99" s="43"/>
      <c r="M99" s="44" t="str">
        <f t="shared" si="1"/>
        <v/>
      </c>
      <c r="N99" s="373" t="str">
        <f t="shared" si="2"/>
        <v/>
      </c>
      <c r="O99" s="374"/>
      <c r="P99" s="375"/>
      <c r="Q99" s="376" t="str">
        <f t="shared" si="3"/>
        <v/>
      </c>
      <c r="R99" s="377"/>
      <c r="S99" s="378" t="str">
        <f t="shared" si="4"/>
        <v/>
      </c>
      <c r="T99" s="379"/>
      <c r="U99" s="380"/>
      <c r="V99" s="381" t="str">
        <f t="shared" si="5"/>
        <v/>
      </c>
      <c r="W99" s="382"/>
      <c r="X99" s="382"/>
      <c r="Y99" s="383"/>
      <c r="Z99" s="364" t="str">
        <f t="shared" si="6"/>
        <v/>
      </c>
      <c r="AA99" s="365"/>
      <c r="AB99" s="365"/>
      <c r="AC99" s="366"/>
      <c r="AD99" s="18" t="str">
        <f t="shared" si="7"/>
        <v/>
      </c>
      <c r="AF99" s="45"/>
      <c r="AG99" s="46"/>
      <c r="AH99" s="46"/>
      <c r="AI99" s="69"/>
      <c r="AJ99" s="24"/>
      <c r="AK99" s="28"/>
      <c r="AL99" s="25" t="str">
        <f t="shared" si="8"/>
        <v/>
      </c>
      <c r="AM99" s="46"/>
      <c r="AN99" s="17"/>
    </row>
    <row r="100" spans="2:40" ht="25.2" customHeight="1" x14ac:dyDescent="0.2">
      <c r="B100" s="367" t="str">
        <f t="shared" si="9"/>
        <v/>
      </c>
      <c r="C100" s="368"/>
      <c r="D100" s="42" t="str">
        <f t="shared" si="0"/>
        <v/>
      </c>
      <c r="E100" s="43"/>
      <c r="F100" s="43"/>
      <c r="G100" s="43"/>
      <c r="H100" s="43"/>
      <c r="I100" s="43"/>
      <c r="J100" s="43"/>
      <c r="K100" s="43"/>
      <c r="L100" s="43"/>
      <c r="M100" s="44" t="str">
        <f t="shared" si="1"/>
        <v/>
      </c>
      <c r="N100" s="373" t="str">
        <f t="shared" si="2"/>
        <v/>
      </c>
      <c r="O100" s="374"/>
      <c r="P100" s="375"/>
      <c r="Q100" s="376" t="str">
        <f t="shared" si="3"/>
        <v/>
      </c>
      <c r="R100" s="377"/>
      <c r="S100" s="378" t="str">
        <f t="shared" si="4"/>
        <v/>
      </c>
      <c r="T100" s="379"/>
      <c r="U100" s="380"/>
      <c r="V100" s="381" t="str">
        <f t="shared" si="5"/>
        <v/>
      </c>
      <c r="W100" s="382"/>
      <c r="X100" s="382"/>
      <c r="Y100" s="383"/>
      <c r="Z100" s="364" t="str">
        <f t="shared" si="6"/>
        <v/>
      </c>
      <c r="AA100" s="365"/>
      <c r="AB100" s="365"/>
      <c r="AC100" s="366"/>
      <c r="AD100" s="18" t="str">
        <f t="shared" si="7"/>
        <v/>
      </c>
      <c r="AF100" s="45"/>
      <c r="AG100" s="46"/>
      <c r="AH100" s="46"/>
      <c r="AI100" s="69"/>
      <c r="AJ100" s="24"/>
      <c r="AK100" s="28"/>
      <c r="AL100" s="25" t="str">
        <f t="shared" si="8"/>
        <v/>
      </c>
      <c r="AM100" s="46"/>
      <c r="AN100" s="17"/>
    </row>
    <row r="101" spans="2:40" ht="25.2" customHeight="1" x14ac:dyDescent="0.2">
      <c r="B101" s="367" t="str">
        <f t="shared" si="9"/>
        <v/>
      </c>
      <c r="C101" s="368"/>
      <c r="D101" s="42" t="str">
        <f t="shared" si="0"/>
        <v/>
      </c>
      <c r="E101" s="43"/>
      <c r="F101" s="43"/>
      <c r="G101" s="43"/>
      <c r="H101" s="43"/>
      <c r="I101" s="43"/>
      <c r="J101" s="43"/>
      <c r="K101" s="43"/>
      <c r="L101" s="43"/>
      <c r="M101" s="44" t="str">
        <f t="shared" si="1"/>
        <v/>
      </c>
      <c r="N101" s="373" t="str">
        <f t="shared" si="2"/>
        <v/>
      </c>
      <c r="O101" s="374"/>
      <c r="P101" s="375"/>
      <c r="Q101" s="376" t="str">
        <f t="shared" si="3"/>
        <v/>
      </c>
      <c r="R101" s="377"/>
      <c r="S101" s="378" t="str">
        <f t="shared" si="4"/>
        <v/>
      </c>
      <c r="T101" s="379"/>
      <c r="U101" s="380"/>
      <c r="V101" s="381" t="str">
        <f t="shared" si="5"/>
        <v/>
      </c>
      <c r="W101" s="382"/>
      <c r="X101" s="382"/>
      <c r="Y101" s="383"/>
      <c r="Z101" s="364" t="str">
        <f t="shared" si="6"/>
        <v/>
      </c>
      <c r="AA101" s="365"/>
      <c r="AB101" s="365"/>
      <c r="AC101" s="366"/>
      <c r="AD101" s="18" t="str">
        <f t="shared" si="7"/>
        <v/>
      </c>
      <c r="AF101" s="45"/>
      <c r="AG101" s="46"/>
      <c r="AH101" s="46"/>
      <c r="AI101" s="69"/>
      <c r="AJ101" s="24"/>
      <c r="AK101" s="28"/>
      <c r="AL101" s="25" t="str">
        <f t="shared" si="8"/>
        <v/>
      </c>
      <c r="AM101" s="46"/>
      <c r="AN101" s="17"/>
    </row>
    <row r="102" spans="2:40" ht="25.2" customHeight="1" x14ac:dyDescent="0.2">
      <c r="B102" s="367" t="str">
        <f t="shared" si="9"/>
        <v/>
      </c>
      <c r="C102" s="368"/>
      <c r="D102" s="42" t="str">
        <f t="shared" si="0"/>
        <v/>
      </c>
      <c r="E102" s="43"/>
      <c r="F102" s="43"/>
      <c r="G102" s="43"/>
      <c r="H102" s="43"/>
      <c r="I102" s="43"/>
      <c r="J102" s="43"/>
      <c r="K102" s="43"/>
      <c r="L102" s="43"/>
      <c r="M102" s="44" t="str">
        <f t="shared" si="1"/>
        <v/>
      </c>
      <c r="N102" s="373" t="str">
        <f t="shared" si="2"/>
        <v/>
      </c>
      <c r="O102" s="374"/>
      <c r="P102" s="375"/>
      <c r="Q102" s="376" t="str">
        <f t="shared" si="3"/>
        <v/>
      </c>
      <c r="R102" s="377"/>
      <c r="S102" s="378" t="str">
        <f t="shared" si="4"/>
        <v/>
      </c>
      <c r="T102" s="379"/>
      <c r="U102" s="380"/>
      <c r="V102" s="381" t="str">
        <f t="shared" si="5"/>
        <v/>
      </c>
      <c r="W102" s="382"/>
      <c r="X102" s="382"/>
      <c r="Y102" s="383"/>
      <c r="Z102" s="364" t="str">
        <f t="shared" si="6"/>
        <v/>
      </c>
      <c r="AA102" s="365"/>
      <c r="AB102" s="365"/>
      <c r="AC102" s="366"/>
      <c r="AD102" s="18" t="str">
        <f t="shared" si="7"/>
        <v/>
      </c>
      <c r="AE102" s="369" t="s">
        <v>109</v>
      </c>
      <c r="AF102" s="45"/>
      <c r="AG102" s="46"/>
      <c r="AH102" s="46"/>
      <c r="AI102" s="69"/>
      <c r="AJ102" s="24"/>
      <c r="AK102" s="28"/>
      <c r="AL102" s="25" t="str">
        <f t="shared" si="8"/>
        <v/>
      </c>
      <c r="AM102" s="46"/>
      <c r="AN102" s="17"/>
    </row>
    <row r="103" spans="2:40" ht="25.2" customHeight="1" x14ac:dyDescent="0.2">
      <c r="B103" s="367" t="str">
        <f t="shared" si="9"/>
        <v/>
      </c>
      <c r="C103" s="368"/>
      <c r="D103" s="42" t="str">
        <f t="shared" ref="D103:D166" si="10">IF(AG103="","",AG103)</f>
        <v/>
      </c>
      <c r="E103" s="43"/>
      <c r="F103" s="43"/>
      <c r="G103" s="43"/>
      <c r="H103" s="43"/>
      <c r="I103" s="43"/>
      <c r="J103" s="43"/>
      <c r="K103" s="43"/>
      <c r="L103" s="43"/>
      <c r="M103" s="44" t="str">
        <f t="shared" ref="M103:M166" si="11">IF(AH103="","",AH103)</f>
        <v/>
      </c>
      <c r="N103" s="373" t="str">
        <f t="shared" ref="N103:N166" si="12">IF(AI103="","",AI103)</f>
        <v/>
      </c>
      <c r="O103" s="374"/>
      <c r="P103" s="375"/>
      <c r="Q103" s="376" t="str">
        <f t="shared" ref="Q103:Q166" si="13">IF(AJ103="","",AJ103)</f>
        <v/>
      </c>
      <c r="R103" s="377"/>
      <c r="S103" s="378" t="str">
        <f t="shared" ref="S103:S166" si="14">IF(AK103="","",AK103)</f>
        <v/>
      </c>
      <c r="T103" s="379"/>
      <c r="U103" s="380"/>
      <c r="V103" s="381" t="str">
        <f t="shared" ref="V103:V166" si="15">IF(AL103="","",AL103)</f>
        <v/>
      </c>
      <c r="W103" s="382"/>
      <c r="X103" s="382"/>
      <c r="Y103" s="383"/>
      <c r="Z103" s="364" t="str">
        <f t="shared" ref="Z103:Z166" si="16">IF(AM103="","",AM103)</f>
        <v/>
      </c>
      <c r="AA103" s="365"/>
      <c r="AB103" s="365"/>
      <c r="AC103" s="366"/>
      <c r="AD103" s="18" t="str">
        <f t="shared" ref="AD103:AD166" si="17">IF(AN103="","",AN103)</f>
        <v/>
      </c>
      <c r="AE103" s="370"/>
      <c r="AF103" s="45"/>
      <c r="AG103" s="46"/>
      <c r="AH103" s="46"/>
      <c r="AI103" s="69"/>
      <c r="AJ103" s="24"/>
      <c r="AK103" s="28"/>
      <c r="AL103" s="25" t="str">
        <f t="shared" ref="AL103:AL166" si="18">IF(AG103="","",ROUNDDOWN(AI103*AK103,0))</f>
        <v/>
      </c>
      <c r="AM103" s="46"/>
      <c r="AN103" s="17"/>
    </row>
    <row r="104" spans="2:40" ht="25.2" customHeight="1" x14ac:dyDescent="0.2">
      <c r="B104" s="367" t="str">
        <f t="shared" si="9"/>
        <v/>
      </c>
      <c r="C104" s="368"/>
      <c r="D104" s="42" t="str">
        <f t="shared" si="10"/>
        <v/>
      </c>
      <c r="E104" s="43"/>
      <c r="F104" s="43"/>
      <c r="G104" s="43"/>
      <c r="H104" s="43"/>
      <c r="I104" s="43"/>
      <c r="J104" s="43"/>
      <c r="K104" s="43"/>
      <c r="L104" s="43"/>
      <c r="M104" s="44" t="str">
        <f t="shared" si="11"/>
        <v/>
      </c>
      <c r="N104" s="373" t="str">
        <f t="shared" si="12"/>
        <v/>
      </c>
      <c r="O104" s="374"/>
      <c r="P104" s="375"/>
      <c r="Q104" s="376" t="str">
        <f t="shared" si="13"/>
        <v/>
      </c>
      <c r="R104" s="377"/>
      <c r="S104" s="378" t="str">
        <f t="shared" si="14"/>
        <v/>
      </c>
      <c r="T104" s="379"/>
      <c r="U104" s="380"/>
      <c r="V104" s="381" t="str">
        <f t="shared" si="15"/>
        <v/>
      </c>
      <c r="W104" s="382"/>
      <c r="X104" s="382"/>
      <c r="Y104" s="383"/>
      <c r="Z104" s="364" t="str">
        <f t="shared" si="16"/>
        <v/>
      </c>
      <c r="AA104" s="365"/>
      <c r="AB104" s="365"/>
      <c r="AC104" s="366"/>
      <c r="AD104" s="18" t="str">
        <f t="shared" si="17"/>
        <v/>
      </c>
      <c r="AE104" s="371" t="s">
        <v>110</v>
      </c>
      <c r="AF104" s="45"/>
      <c r="AG104" s="46"/>
      <c r="AH104" s="46"/>
      <c r="AI104" s="69"/>
      <c r="AJ104" s="24"/>
      <c r="AK104" s="28"/>
      <c r="AL104" s="25" t="str">
        <f t="shared" si="18"/>
        <v/>
      </c>
      <c r="AM104" s="46"/>
      <c r="AN104" s="17"/>
    </row>
    <row r="105" spans="2:40" ht="25.2" customHeight="1" x14ac:dyDescent="0.2">
      <c r="B105" s="367" t="str">
        <f t="shared" ref="B105:B168" si="19">IF(AF105="","",AF105)</f>
        <v/>
      </c>
      <c r="C105" s="368"/>
      <c r="D105" s="42" t="str">
        <f t="shared" si="10"/>
        <v/>
      </c>
      <c r="E105" s="43"/>
      <c r="F105" s="43"/>
      <c r="G105" s="43"/>
      <c r="H105" s="43"/>
      <c r="I105" s="43"/>
      <c r="J105" s="43"/>
      <c r="K105" s="43"/>
      <c r="L105" s="43"/>
      <c r="M105" s="44" t="str">
        <f t="shared" si="11"/>
        <v/>
      </c>
      <c r="N105" s="373" t="str">
        <f t="shared" si="12"/>
        <v/>
      </c>
      <c r="O105" s="374"/>
      <c r="P105" s="375"/>
      <c r="Q105" s="376" t="str">
        <f t="shared" si="13"/>
        <v/>
      </c>
      <c r="R105" s="377"/>
      <c r="S105" s="378" t="str">
        <f t="shared" si="14"/>
        <v/>
      </c>
      <c r="T105" s="379"/>
      <c r="U105" s="380"/>
      <c r="V105" s="381" t="str">
        <f t="shared" si="15"/>
        <v/>
      </c>
      <c r="W105" s="382"/>
      <c r="X105" s="382"/>
      <c r="Y105" s="383"/>
      <c r="Z105" s="364" t="str">
        <f t="shared" si="16"/>
        <v/>
      </c>
      <c r="AA105" s="365"/>
      <c r="AB105" s="365"/>
      <c r="AC105" s="366"/>
      <c r="AD105" s="18" t="str">
        <f t="shared" si="17"/>
        <v/>
      </c>
      <c r="AE105" s="372"/>
      <c r="AF105" s="45"/>
      <c r="AG105" s="46"/>
      <c r="AH105" s="46"/>
      <c r="AI105" s="69"/>
      <c r="AJ105" s="24"/>
      <c r="AK105" s="28"/>
      <c r="AL105" s="25" t="str">
        <f t="shared" si="18"/>
        <v/>
      </c>
      <c r="AM105" s="46"/>
      <c r="AN105" s="17"/>
    </row>
    <row r="106" spans="2:40" ht="25.2" customHeight="1" x14ac:dyDescent="0.2">
      <c r="B106" s="367" t="str">
        <f t="shared" si="19"/>
        <v/>
      </c>
      <c r="C106" s="368"/>
      <c r="D106" s="42" t="str">
        <f t="shared" si="10"/>
        <v/>
      </c>
      <c r="E106" s="43"/>
      <c r="F106" s="43"/>
      <c r="G106" s="43"/>
      <c r="H106" s="43"/>
      <c r="I106" s="43"/>
      <c r="J106" s="43"/>
      <c r="K106" s="43"/>
      <c r="L106" s="43"/>
      <c r="M106" s="44" t="str">
        <f t="shared" si="11"/>
        <v/>
      </c>
      <c r="N106" s="373" t="str">
        <f t="shared" si="12"/>
        <v/>
      </c>
      <c r="O106" s="374"/>
      <c r="P106" s="375"/>
      <c r="Q106" s="376" t="str">
        <f t="shared" si="13"/>
        <v/>
      </c>
      <c r="R106" s="377"/>
      <c r="S106" s="378" t="str">
        <f t="shared" si="14"/>
        <v/>
      </c>
      <c r="T106" s="379"/>
      <c r="U106" s="380"/>
      <c r="V106" s="381" t="str">
        <f t="shared" si="15"/>
        <v/>
      </c>
      <c r="W106" s="382"/>
      <c r="X106" s="382"/>
      <c r="Y106" s="383"/>
      <c r="Z106" s="364" t="str">
        <f t="shared" si="16"/>
        <v/>
      </c>
      <c r="AA106" s="365"/>
      <c r="AB106" s="365"/>
      <c r="AC106" s="366"/>
      <c r="AD106" s="18" t="str">
        <f t="shared" si="17"/>
        <v/>
      </c>
      <c r="AF106" s="45"/>
      <c r="AG106" s="46"/>
      <c r="AH106" s="46"/>
      <c r="AI106" s="69"/>
      <c r="AJ106" s="24"/>
      <c r="AK106" s="28"/>
      <c r="AL106" s="25" t="str">
        <f t="shared" si="18"/>
        <v/>
      </c>
      <c r="AM106" s="46"/>
      <c r="AN106" s="17"/>
    </row>
    <row r="107" spans="2:40" ht="25.2" customHeight="1" x14ac:dyDescent="0.2">
      <c r="B107" s="367" t="str">
        <f t="shared" si="19"/>
        <v/>
      </c>
      <c r="C107" s="368"/>
      <c r="D107" s="42" t="str">
        <f t="shared" si="10"/>
        <v/>
      </c>
      <c r="E107" s="43"/>
      <c r="F107" s="43"/>
      <c r="G107" s="43"/>
      <c r="H107" s="43"/>
      <c r="I107" s="43"/>
      <c r="J107" s="43"/>
      <c r="K107" s="43"/>
      <c r="L107" s="43"/>
      <c r="M107" s="44" t="str">
        <f t="shared" si="11"/>
        <v/>
      </c>
      <c r="N107" s="373" t="str">
        <f t="shared" si="12"/>
        <v/>
      </c>
      <c r="O107" s="374"/>
      <c r="P107" s="375"/>
      <c r="Q107" s="376" t="str">
        <f t="shared" si="13"/>
        <v/>
      </c>
      <c r="R107" s="377"/>
      <c r="S107" s="378" t="str">
        <f t="shared" si="14"/>
        <v/>
      </c>
      <c r="T107" s="379"/>
      <c r="U107" s="380"/>
      <c r="V107" s="381" t="str">
        <f t="shared" si="15"/>
        <v/>
      </c>
      <c r="W107" s="382"/>
      <c r="X107" s="382"/>
      <c r="Y107" s="383"/>
      <c r="Z107" s="364" t="str">
        <f t="shared" si="16"/>
        <v/>
      </c>
      <c r="AA107" s="365"/>
      <c r="AB107" s="365"/>
      <c r="AC107" s="366"/>
      <c r="AD107" s="18" t="str">
        <f t="shared" si="17"/>
        <v/>
      </c>
      <c r="AF107" s="45"/>
      <c r="AG107" s="46"/>
      <c r="AH107" s="46"/>
      <c r="AI107" s="69"/>
      <c r="AJ107" s="24"/>
      <c r="AK107" s="28"/>
      <c r="AL107" s="25" t="str">
        <f t="shared" si="18"/>
        <v/>
      </c>
      <c r="AM107" s="46"/>
      <c r="AN107" s="17"/>
    </row>
    <row r="108" spans="2:40" ht="25.2" customHeight="1" x14ac:dyDescent="0.2">
      <c r="B108" s="367" t="str">
        <f t="shared" si="19"/>
        <v/>
      </c>
      <c r="C108" s="368"/>
      <c r="D108" s="42" t="str">
        <f t="shared" si="10"/>
        <v/>
      </c>
      <c r="E108" s="43"/>
      <c r="F108" s="43"/>
      <c r="G108" s="43"/>
      <c r="H108" s="43"/>
      <c r="I108" s="43"/>
      <c r="J108" s="43"/>
      <c r="K108" s="43"/>
      <c r="L108" s="43"/>
      <c r="M108" s="44" t="str">
        <f t="shared" si="11"/>
        <v/>
      </c>
      <c r="N108" s="373" t="str">
        <f t="shared" si="12"/>
        <v/>
      </c>
      <c r="O108" s="374"/>
      <c r="P108" s="375"/>
      <c r="Q108" s="376" t="str">
        <f t="shared" si="13"/>
        <v/>
      </c>
      <c r="R108" s="377"/>
      <c r="S108" s="378" t="str">
        <f t="shared" si="14"/>
        <v/>
      </c>
      <c r="T108" s="379"/>
      <c r="U108" s="380"/>
      <c r="V108" s="381" t="str">
        <f t="shared" si="15"/>
        <v/>
      </c>
      <c r="W108" s="382"/>
      <c r="X108" s="382"/>
      <c r="Y108" s="383"/>
      <c r="Z108" s="364" t="str">
        <f t="shared" si="16"/>
        <v/>
      </c>
      <c r="AA108" s="365"/>
      <c r="AB108" s="365"/>
      <c r="AC108" s="366"/>
      <c r="AD108" s="18" t="str">
        <f t="shared" si="17"/>
        <v/>
      </c>
      <c r="AF108" s="45"/>
      <c r="AG108" s="46"/>
      <c r="AH108" s="46"/>
      <c r="AI108" s="69"/>
      <c r="AJ108" s="24"/>
      <c r="AK108" s="28"/>
      <c r="AL108" s="25" t="str">
        <f t="shared" si="18"/>
        <v/>
      </c>
      <c r="AM108" s="46"/>
      <c r="AN108" s="17"/>
    </row>
    <row r="109" spans="2:40" ht="25.2" customHeight="1" x14ac:dyDescent="0.2">
      <c r="B109" s="367" t="str">
        <f t="shared" si="19"/>
        <v/>
      </c>
      <c r="C109" s="368"/>
      <c r="D109" s="42" t="str">
        <f t="shared" si="10"/>
        <v/>
      </c>
      <c r="E109" s="43"/>
      <c r="F109" s="43"/>
      <c r="G109" s="43"/>
      <c r="H109" s="43"/>
      <c r="I109" s="43"/>
      <c r="J109" s="43"/>
      <c r="K109" s="43"/>
      <c r="L109" s="43"/>
      <c r="M109" s="44" t="str">
        <f t="shared" si="11"/>
        <v/>
      </c>
      <c r="N109" s="373" t="str">
        <f t="shared" si="12"/>
        <v/>
      </c>
      <c r="O109" s="374"/>
      <c r="P109" s="375"/>
      <c r="Q109" s="376" t="str">
        <f t="shared" si="13"/>
        <v/>
      </c>
      <c r="R109" s="377"/>
      <c r="S109" s="378" t="str">
        <f t="shared" si="14"/>
        <v/>
      </c>
      <c r="T109" s="379"/>
      <c r="U109" s="380"/>
      <c r="V109" s="381" t="str">
        <f t="shared" si="15"/>
        <v/>
      </c>
      <c r="W109" s="382"/>
      <c r="X109" s="382"/>
      <c r="Y109" s="383"/>
      <c r="Z109" s="364" t="str">
        <f t="shared" si="16"/>
        <v/>
      </c>
      <c r="AA109" s="365"/>
      <c r="AB109" s="365"/>
      <c r="AC109" s="366"/>
      <c r="AD109" s="18" t="str">
        <f t="shared" si="17"/>
        <v/>
      </c>
      <c r="AF109" s="45"/>
      <c r="AG109" s="46"/>
      <c r="AH109" s="46"/>
      <c r="AI109" s="69"/>
      <c r="AJ109" s="24"/>
      <c r="AK109" s="28"/>
      <c r="AL109" s="25" t="str">
        <f t="shared" si="18"/>
        <v/>
      </c>
      <c r="AM109" s="46"/>
      <c r="AN109" s="17"/>
    </row>
    <row r="110" spans="2:40" ht="25.2" customHeight="1" x14ac:dyDescent="0.2">
      <c r="B110" s="367" t="str">
        <f t="shared" si="19"/>
        <v/>
      </c>
      <c r="C110" s="368"/>
      <c r="D110" s="42" t="str">
        <f t="shared" si="10"/>
        <v/>
      </c>
      <c r="E110" s="43"/>
      <c r="F110" s="43"/>
      <c r="G110" s="43"/>
      <c r="H110" s="43"/>
      <c r="I110" s="43"/>
      <c r="J110" s="43"/>
      <c r="K110" s="43"/>
      <c r="L110" s="43"/>
      <c r="M110" s="44" t="str">
        <f t="shared" si="11"/>
        <v/>
      </c>
      <c r="N110" s="373" t="str">
        <f t="shared" si="12"/>
        <v/>
      </c>
      <c r="O110" s="374"/>
      <c r="P110" s="375"/>
      <c r="Q110" s="376" t="str">
        <f t="shared" si="13"/>
        <v/>
      </c>
      <c r="R110" s="377"/>
      <c r="S110" s="378" t="str">
        <f t="shared" si="14"/>
        <v/>
      </c>
      <c r="T110" s="379"/>
      <c r="U110" s="380"/>
      <c r="V110" s="381" t="str">
        <f t="shared" si="15"/>
        <v/>
      </c>
      <c r="W110" s="382"/>
      <c r="X110" s="382"/>
      <c r="Y110" s="383"/>
      <c r="Z110" s="364" t="str">
        <f t="shared" si="16"/>
        <v/>
      </c>
      <c r="AA110" s="365"/>
      <c r="AB110" s="365"/>
      <c r="AC110" s="366"/>
      <c r="AD110" s="18" t="str">
        <f t="shared" si="17"/>
        <v/>
      </c>
      <c r="AF110" s="45"/>
      <c r="AG110" s="46"/>
      <c r="AH110" s="46"/>
      <c r="AI110" s="69"/>
      <c r="AJ110" s="24"/>
      <c r="AK110" s="28"/>
      <c r="AL110" s="25" t="str">
        <f t="shared" si="18"/>
        <v/>
      </c>
      <c r="AM110" s="46"/>
      <c r="AN110" s="17"/>
    </row>
    <row r="111" spans="2:40" ht="25.2" customHeight="1" x14ac:dyDescent="0.2">
      <c r="B111" s="367" t="str">
        <f t="shared" si="19"/>
        <v/>
      </c>
      <c r="C111" s="368"/>
      <c r="D111" s="42" t="str">
        <f t="shared" si="10"/>
        <v/>
      </c>
      <c r="E111" s="43"/>
      <c r="F111" s="43"/>
      <c r="G111" s="43"/>
      <c r="H111" s="43"/>
      <c r="I111" s="43"/>
      <c r="J111" s="43"/>
      <c r="K111" s="43"/>
      <c r="L111" s="43"/>
      <c r="M111" s="44" t="str">
        <f t="shared" si="11"/>
        <v/>
      </c>
      <c r="N111" s="373" t="str">
        <f t="shared" si="12"/>
        <v/>
      </c>
      <c r="O111" s="374"/>
      <c r="P111" s="375"/>
      <c r="Q111" s="376" t="str">
        <f t="shared" si="13"/>
        <v/>
      </c>
      <c r="R111" s="377"/>
      <c r="S111" s="378" t="str">
        <f t="shared" si="14"/>
        <v/>
      </c>
      <c r="T111" s="379"/>
      <c r="U111" s="380"/>
      <c r="V111" s="381" t="str">
        <f t="shared" si="15"/>
        <v/>
      </c>
      <c r="W111" s="382"/>
      <c r="X111" s="382"/>
      <c r="Y111" s="383"/>
      <c r="Z111" s="364" t="str">
        <f t="shared" si="16"/>
        <v/>
      </c>
      <c r="AA111" s="365"/>
      <c r="AB111" s="365"/>
      <c r="AC111" s="366"/>
      <c r="AD111" s="18" t="str">
        <f t="shared" si="17"/>
        <v/>
      </c>
      <c r="AF111" s="45"/>
      <c r="AG111" s="46"/>
      <c r="AH111" s="46"/>
      <c r="AI111" s="69"/>
      <c r="AJ111" s="24"/>
      <c r="AK111" s="28"/>
      <c r="AL111" s="25" t="str">
        <f t="shared" si="18"/>
        <v/>
      </c>
      <c r="AM111" s="46"/>
      <c r="AN111" s="17"/>
    </row>
    <row r="112" spans="2:40" ht="25.2" customHeight="1" x14ac:dyDescent="0.2">
      <c r="B112" s="367" t="str">
        <f t="shared" si="19"/>
        <v/>
      </c>
      <c r="C112" s="368"/>
      <c r="D112" s="42" t="str">
        <f t="shared" si="10"/>
        <v/>
      </c>
      <c r="E112" s="43"/>
      <c r="F112" s="43"/>
      <c r="G112" s="43"/>
      <c r="H112" s="43"/>
      <c r="I112" s="43"/>
      <c r="J112" s="43"/>
      <c r="K112" s="43"/>
      <c r="L112" s="43"/>
      <c r="M112" s="44" t="str">
        <f t="shared" si="11"/>
        <v/>
      </c>
      <c r="N112" s="373" t="str">
        <f t="shared" si="12"/>
        <v/>
      </c>
      <c r="O112" s="374"/>
      <c r="P112" s="375"/>
      <c r="Q112" s="376" t="str">
        <f t="shared" si="13"/>
        <v/>
      </c>
      <c r="R112" s="377"/>
      <c r="S112" s="378" t="str">
        <f t="shared" si="14"/>
        <v/>
      </c>
      <c r="T112" s="379"/>
      <c r="U112" s="380"/>
      <c r="V112" s="381" t="str">
        <f t="shared" si="15"/>
        <v/>
      </c>
      <c r="W112" s="382"/>
      <c r="X112" s="382"/>
      <c r="Y112" s="383"/>
      <c r="Z112" s="364" t="str">
        <f t="shared" si="16"/>
        <v/>
      </c>
      <c r="AA112" s="365"/>
      <c r="AB112" s="365"/>
      <c r="AC112" s="366"/>
      <c r="AD112" s="18" t="str">
        <f t="shared" si="17"/>
        <v/>
      </c>
      <c r="AF112" s="45"/>
      <c r="AG112" s="46"/>
      <c r="AH112" s="46"/>
      <c r="AI112" s="69"/>
      <c r="AJ112" s="24"/>
      <c r="AK112" s="28"/>
      <c r="AL112" s="25" t="str">
        <f t="shared" si="18"/>
        <v/>
      </c>
      <c r="AM112" s="46"/>
      <c r="AN112" s="17"/>
    </row>
    <row r="113" spans="2:40" ht="25.2" customHeight="1" x14ac:dyDescent="0.2">
      <c r="B113" s="367" t="str">
        <f t="shared" si="19"/>
        <v/>
      </c>
      <c r="C113" s="368"/>
      <c r="D113" s="42" t="str">
        <f t="shared" si="10"/>
        <v/>
      </c>
      <c r="E113" s="43"/>
      <c r="F113" s="43"/>
      <c r="G113" s="43"/>
      <c r="H113" s="43"/>
      <c r="I113" s="43"/>
      <c r="J113" s="43"/>
      <c r="K113" s="43"/>
      <c r="L113" s="43"/>
      <c r="M113" s="44" t="str">
        <f t="shared" si="11"/>
        <v/>
      </c>
      <c r="N113" s="373" t="str">
        <f t="shared" si="12"/>
        <v/>
      </c>
      <c r="O113" s="374"/>
      <c r="P113" s="375"/>
      <c r="Q113" s="376" t="str">
        <f t="shared" si="13"/>
        <v/>
      </c>
      <c r="R113" s="377"/>
      <c r="S113" s="378" t="str">
        <f t="shared" si="14"/>
        <v/>
      </c>
      <c r="T113" s="379"/>
      <c r="U113" s="380"/>
      <c r="V113" s="381" t="str">
        <f t="shared" si="15"/>
        <v/>
      </c>
      <c r="W113" s="382"/>
      <c r="X113" s="382"/>
      <c r="Y113" s="383"/>
      <c r="Z113" s="364" t="str">
        <f t="shared" si="16"/>
        <v/>
      </c>
      <c r="AA113" s="365"/>
      <c r="AB113" s="365"/>
      <c r="AC113" s="366"/>
      <c r="AD113" s="18" t="str">
        <f t="shared" si="17"/>
        <v/>
      </c>
      <c r="AF113" s="45"/>
      <c r="AG113" s="46"/>
      <c r="AH113" s="46"/>
      <c r="AI113" s="69"/>
      <c r="AJ113" s="24"/>
      <c r="AK113" s="28"/>
      <c r="AL113" s="25" t="str">
        <f t="shared" si="18"/>
        <v/>
      </c>
      <c r="AM113" s="46"/>
      <c r="AN113" s="17"/>
    </row>
    <row r="114" spans="2:40" ht="25.2" customHeight="1" x14ac:dyDescent="0.2">
      <c r="B114" s="367" t="str">
        <f t="shared" si="19"/>
        <v/>
      </c>
      <c r="C114" s="368"/>
      <c r="D114" s="42" t="str">
        <f t="shared" si="10"/>
        <v/>
      </c>
      <c r="E114" s="43"/>
      <c r="F114" s="43"/>
      <c r="G114" s="43"/>
      <c r="H114" s="43"/>
      <c r="I114" s="43"/>
      <c r="J114" s="43"/>
      <c r="K114" s="43"/>
      <c r="L114" s="43"/>
      <c r="M114" s="44" t="str">
        <f t="shared" si="11"/>
        <v/>
      </c>
      <c r="N114" s="373" t="str">
        <f t="shared" si="12"/>
        <v/>
      </c>
      <c r="O114" s="374"/>
      <c r="P114" s="375"/>
      <c r="Q114" s="376" t="str">
        <f t="shared" si="13"/>
        <v/>
      </c>
      <c r="R114" s="377"/>
      <c r="S114" s="378" t="str">
        <f t="shared" si="14"/>
        <v/>
      </c>
      <c r="T114" s="379"/>
      <c r="U114" s="380"/>
      <c r="V114" s="381" t="str">
        <f t="shared" si="15"/>
        <v/>
      </c>
      <c r="W114" s="382"/>
      <c r="X114" s="382"/>
      <c r="Y114" s="383"/>
      <c r="Z114" s="364" t="str">
        <f t="shared" si="16"/>
        <v/>
      </c>
      <c r="AA114" s="365"/>
      <c r="AB114" s="365"/>
      <c r="AC114" s="366"/>
      <c r="AD114" s="18" t="str">
        <f t="shared" si="17"/>
        <v/>
      </c>
      <c r="AF114" s="45"/>
      <c r="AG114" s="46"/>
      <c r="AH114" s="46"/>
      <c r="AI114" s="69"/>
      <c r="AJ114" s="24"/>
      <c r="AK114" s="28"/>
      <c r="AL114" s="25" t="str">
        <f t="shared" si="18"/>
        <v/>
      </c>
      <c r="AM114" s="46"/>
      <c r="AN114" s="17"/>
    </row>
    <row r="115" spans="2:40" ht="25.2" customHeight="1" x14ac:dyDescent="0.2">
      <c r="B115" s="367" t="str">
        <f t="shared" si="19"/>
        <v/>
      </c>
      <c r="C115" s="368"/>
      <c r="D115" s="42" t="str">
        <f t="shared" si="10"/>
        <v/>
      </c>
      <c r="E115" s="43"/>
      <c r="F115" s="43"/>
      <c r="G115" s="43"/>
      <c r="H115" s="43"/>
      <c r="I115" s="43"/>
      <c r="J115" s="43"/>
      <c r="K115" s="43"/>
      <c r="L115" s="43"/>
      <c r="M115" s="44" t="str">
        <f t="shared" si="11"/>
        <v/>
      </c>
      <c r="N115" s="373" t="str">
        <f t="shared" si="12"/>
        <v/>
      </c>
      <c r="O115" s="374"/>
      <c r="P115" s="375"/>
      <c r="Q115" s="376" t="str">
        <f t="shared" si="13"/>
        <v/>
      </c>
      <c r="R115" s="377"/>
      <c r="S115" s="378" t="str">
        <f t="shared" si="14"/>
        <v/>
      </c>
      <c r="T115" s="379"/>
      <c r="U115" s="380"/>
      <c r="V115" s="381" t="str">
        <f t="shared" si="15"/>
        <v/>
      </c>
      <c r="W115" s="382"/>
      <c r="X115" s="382"/>
      <c r="Y115" s="383"/>
      <c r="Z115" s="364" t="str">
        <f t="shared" si="16"/>
        <v/>
      </c>
      <c r="AA115" s="365"/>
      <c r="AB115" s="365"/>
      <c r="AC115" s="366"/>
      <c r="AD115" s="18" t="str">
        <f t="shared" si="17"/>
        <v/>
      </c>
      <c r="AF115" s="45"/>
      <c r="AG115" s="46"/>
      <c r="AH115" s="46"/>
      <c r="AI115" s="69"/>
      <c r="AJ115" s="24"/>
      <c r="AK115" s="28"/>
      <c r="AL115" s="25" t="str">
        <f t="shared" si="18"/>
        <v/>
      </c>
      <c r="AM115" s="46"/>
      <c r="AN115" s="17"/>
    </row>
    <row r="116" spans="2:40" ht="25.2" customHeight="1" x14ac:dyDescent="0.2">
      <c r="B116" s="367" t="str">
        <f t="shared" si="19"/>
        <v/>
      </c>
      <c r="C116" s="368"/>
      <c r="D116" s="42" t="str">
        <f t="shared" si="10"/>
        <v/>
      </c>
      <c r="E116" s="43"/>
      <c r="F116" s="43"/>
      <c r="G116" s="43"/>
      <c r="H116" s="43"/>
      <c r="I116" s="43"/>
      <c r="J116" s="43"/>
      <c r="K116" s="43"/>
      <c r="L116" s="43"/>
      <c r="M116" s="44" t="str">
        <f t="shared" si="11"/>
        <v/>
      </c>
      <c r="N116" s="373" t="str">
        <f t="shared" si="12"/>
        <v/>
      </c>
      <c r="O116" s="374"/>
      <c r="P116" s="375"/>
      <c r="Q116" s="376" t="str">
        <f t="shared" si="13"/>
        <v/>
      </c>
      <c r="R116" s="377"/>
      <c r="S116" s="378" t="str">
        <f t="shared" si="14"/>
        <v/>
      </c>
      <c r="T116" s="379"/>
      <c r="U116" s="380"/>
      <c r="V116" s="381" t="str">
        <f t="shared" si="15"/>
        <v/>
      </c>
      <c r="W116" s="382"/>
      <c r="X116" s="382"/>
      <c r="Y116" s="383"/>
      <c r="Z116" s="364" t="str">
        <f t="shared" si="16"/>
        <v/>
      </c>
      <c r="AA116" s="365"/>
      <c r="AB116" s="365"/>
      <c r="AC116" s="366"/>
      <c r="AD116" s="18" t="str">
        <f t="shared" si="17"/>
        <v/>
      </c>
      <c r="AF116" s="45"/>
      <c r="AG116" s="46"/>
      <c r="AH116" s="46"/>
      <c r="AI116" s="69"/>
      <c r="AJ116" s="24"/>
      <c r="AK116" s="28"/>
      <c r="AL116" s="25" t="str">
        <f t="shared" si="18"/>
        <v/>
      </c>
      <c r="AM116" s="46"/>
      <c r="AN116" s="17"/>
    </row>
    <row r="117" spans="2:40" ht="25.2" customHeight="1" x14ac:dyDescent="0.2">
      <c r="B117" s="367" t="str">
        <f t="shared" si="19"/>
        <v/>
      </c>
      <c r="C117" s="368"/>
      <c r="D117" s="42" t="str">
        <f t="shared" si="10"/>
        <v/>
      </c>
      <c r="E117" s="43"/>
      <c r="F117" s="43"/>
      <c r="G117" s="43"/>
      <c r="H117" s="43"/>
      <c r="I117" s="43"/>
      <c r="J117" s="43"/>
      <c r="K117" s="43"/>
      <c r="L117" s="43"/>
      <c r="M117" s="44" t="str">
        <f t="shared" si="11"/>
        <v/>
      </c>
      <c r="N117" s="373" t="str">
        <f t="shared" si="12"/>
        <v/>
      </c>
      <c r="O117" s="374"/>
      <c r="P117" s="375"/>
      <c r="Q117" s="376" t="str">
        <f t="shared" si="13"/>
        <v/>
      </c>
      <c r="R117" s="377"/>
      <c r="S117" s="378" t="str">
        <f t="shared" si="14"/>
        <v/>
      </c>
      <c r="T117" s="379"/>
      <c r="U117" s="380"/>
      <c r="V117" s="381" t="str">
        <f t="shared" si="15"/>
        <v/>
      </c>
      <c r="W117" s="382"/>
      <c r="X117" s="382"/>
      <c r="Y117" s="383"/>
      <c r="Z117" s="364" t="str">
        <f t="shared" si="16"/>
        <v/>
      </c>
      <c r="AA117" s="365"/>
      <c r="AB117" s="365"/>
      <c r="AC117" s="366"/>
      <c r="AD117" s="18" t="str">
        <f t="shared" si="17"/>
        <v/>
      </c>
      <c r="AF117" s="45"/>
      <c r="AG117" s="46"/>
      <c r="AH117" s="46"/>
      <c r="AI117" s="69"/>
      <c r="AJ117" s="24"/>
      <c r="AK117" s="28"/>
      <c r="AL117" s="25" t="str">
        <f t="shared" si="18"/>
        <v/>
      </c>
      <c r="AM117" s="46"/>
      <c r="AN117" s="17"/>
    </row>
    <row r="118" spans="2:40" ht="25.2" customHeight="1" x14ac:dyDescent="0.2">
      <c r="B118" s="367" t="str">
        <f t="shared" si="19"/>
        <v/>
      </c>
      <c r="C118" s="368"/>
      <c r="D118" s="42" t="str">
        <f t="shared" si="10"/>
        <v/>
      </c>
      <c r="E118" s="43"/>
      <c r="F118" s="43"/>
      <c r="G118" s="43"/>
      <c r="H118" s="43"/>
      <c r="I118" s="43"/>
      <c r="J118" s="43"/>
      <c r="K118" s="43"/>
      <c r="L118" s="43"/>
      <c r="M118" s="44" t="str">
        <f t="shared" si="11"/>
        <v/>
      </c>
      <c r="N118" s="373" t="str">
        <f t="shared" si="12"/>
        <v/>
      </c>
      <c r="O118" s="374"/>
      <c r="P118" s="375"/>
      <c r="Q118" s="376" t="str">
        <f t="shared" si="13"/>
        <v/>
      </c>
      <c r="R118" s="377"/>
      <c r="S118" s="378" t="str">
        <f t="shared" si="14"/>
        <v/>
      </c>
      <c r="T118" s="379"/>
      <c r="U118" s="380"/>
      <c r="V118" s="381" t="str">
        <f t="shared" si="15"/>
        <v/>
      </c>
      <c r="W118" s="382"/>
      <c r="X118" s="382"/>
      <c r="Y118" s="383"/>
      <c r="Z118" s="364" t="str">
        <f t="shared" si="16"/>
        <v/>
      </c>
      <c r="AA118" s="365"/>
      <c r="AB118" s="365"/>
      <c r="AC118" s="366"/>
      <c r="AD118" s="18" t="str">
        <f t="shared" si="17"/>
        <v/>
      </c>
      <c r="AF118" s="45"/>
      <c r="AG118" s="46"/>
      <c r="AH118" s="46"/>
      <c r="AI118" s="69"/>
      <c r="AJ118" s="24"/>
      <c r="AK118" s="28"/>
      <c r="AL118" s="25" t="str">
        <f t="shared" si="18"/>
        <v/>
      </c>
      <c r="AM118" s="46"/>
      <c r="AN118" s="17"/>
    </row>
    <row r="119" spans="2:40" ht="25.2" customHeight="1" x14ac:dyDescent="0.2">
      <c r="B119" s="367" t="str">
        <f t="shared" si="19"/>
        <v/>
      </c>
      <c r="C119" s="368"/>
      <c r="D119" s="42" t="str">
        <f t="shared" si="10"/>
        <v/>
      </c>
      <c r="E119" s="43"/>
      <c r="F119" s="43"/>
      <c r="G119" s="43"/>
      <c r="H119" s="43"/>
      <c r="I119" s="43"/>
      <c r="J119" s="43"/>
      <c r="K119" s="43"/>
      <c r="L119" s="43"/>
      <c r="M119" s="44" t="str">
        <f t="shared" si="11"/>
        <v/>
      </c>
      <c r="N119" s="373" t="str">
        <f t="shared" si="12"/>
        <v/>
      </c>
      <c r="O119" s="374"/>
      <c r="P119" s="375"/>
      <c r="Q119" s="376" t="str">
        <f t="shared" si="13"/>
        <v/>
      </c>
      <c r="R119" s="377"/>
      <c r="S119" s="378" t="str">
        <f t="shared" si="14"/>
        <v/>
      </c>
      <c r="T119" s="379"/>
      <c r="U119" s="380"/>
      <c r="V119" s="381" t="str">
        <f t="shared" si="15"/>
        <v/>
      </c>
      <c r="W119" s="382"/>
      <c r="X119" s="382"/>
      <c r="Y119" s="383"/>
      <c r="Z119" s="364" t="str">
        <f t="shared" si="16"/>
        <v/>
      </c>
      <c r="AA119" s="365"/>
      <c r="AB119" s="365"/>
      <c r="AC119" s="366"/>
      <c r="AD119" s="18" t="str">
        <f t="shared" si="17"/>
        <v/>
      </c>
      <c r="AF119" s="45"/>
      <c r="AG119" s="46"/>
      <c r="AH119" s="46"/>
      <c r="AI119" s="69"/>
      <c r="AJ119" s="24"/>
      <c r="AK119" s="28"/>
      <c r="AL119" s="25" t="str">
        <f t="shared" si="18"/>
        <v/>
      </c>
      <c r="AM119" s="46"/>
      <c r="AN119" s="17"/>
    </row>
    <row r="120" spans="2:40" ht="25.2" customHeight="1" x14ac:dyDescent="0.2">
      <c r="B120" s="367" t="str">
        <f t="shared" si="19"/>
        <v/>
      </c>
      <c r="C120" s="368"/>
      <c r="D120" s="42" t="str">
        <f t="shared" si="10"/>
        <v/>
      </c>
      <c r="E120" s="43"/>
      <c r="F120" s="43"/>
      <c r="G120" s="43"/>
      <c r="H120" s="43"/>
      <c r="I120" s="43"/>
      <c r="J120" s="43"/>
      <c r="K120" s="43"/>
      <c r="L120" s="43"/>
      <c r="M120" s="44" t="str">
        <f t="shared" si="11"/>
        <v/>
      </c>
      <c r="N120" s="373" t="str">
        <f t="shared" si="12"/>
        <v/>
      </c>
      <c r="O120" s="374"/>
      <c r="P120" s="375"/>
      <c r="Q120" s="376" t="str">
        <f t="shared" si="13"/>
        <v/>
      </c>
      <c r="R120" s="377"/>
      <c r="S120" s="378" t="str">
        <f t="shared" si="14"/>
        <v/>
      </c>
      <c r="T120" s="379"/>
      <c r="U120" s="380"/>
      <c r="V120" s="381" t="str">
        <f t="shared" si="15"/>
        <v/>
      </c>
      <c r="W120" s="382"/>
      <c r="X120" s="382"/>
      <c r="Y120" s="383"/>
      <c r="Z120" s="364" t="str">
        <f t="shared" si="16"/>
        <v/>
      </c>
      <c r="AA120" s="365"/>
      <c r="AB120" s="365"/>
      <c r="AC120" s="366"/>
      <c r="AD120" s="18" t="str">
        <f t="shared" si="17"/>
        <v/>
      </c>
      <c r="AF120" s="45"/>
      <c r="AG120" s="46"/>
      <c r="AH120" s="46"/>
      <c r="AI120" s="69"/>
      <c r="AJ120" s="24"/>
      <c r="AK120" s="28"/>
      <c r="AL120" s="25" t="str">
        <f t="shared" si="18"/>
        <v/>
      </c>
      <c r="AM120" s="46"/>
      <c r="AN120" s="17"/>
    </row>
    <row r="121" spans="2:40" ht="25.2" customHeight="1" x14ac:dyDescent="0.2">
      <c r="B121" s="367" t="str">
        <f t="shared" si="19"/>
        <v/>
      </c>
      <c r="C121" s="368"/>
      <c r="D121" s="42" t="str">
        <f t="shared" si="10"/>
        <v/>
      </c>
      <c r="E121" s="43"/>
      <c r="F121" s="43"/>
      <c r="G121" s="43"/>
      <c r="H121" s="43"/>
      <c r="I121" s="43"/>
      <c r="J121" s="43"/>
      <c r="K121" s="43"/>
      <c r="L121" s="43"/>
      <c r="M121" s="44" t="str">
        <f t="shared" si="11"/>
        <v/>
      </c>
      <c r="N121" s="373" t="str">
        <f t="shared" si="12"/>
        <v/>
      </c>
      <c r="O121" s="374"/>
      <c r="P121" s="375"/>
      <c r="Q121" s="376" t="str">
        <f t="shared" si="13"/>
        <v/>
      </c>
      <c r="R121" s="377"/>
      <c r="S121" s="378" t="str">
        <f t="shared" si="14"/>
        <v/>
      </c>
      <c r="T121" s="379"/>
      <c r="U121" s="380"/>
      <c r="V121" s="381" t="str">
        <f t="shared" si="15"/>
        <v/>
      </c>
      <c r="W121" s="382"/>
      <c r="X121" s="382"/>
      <c r="Y121" s="383"/>
      <c r="Z121" s="364" t="str">
        <f t="shared" si="16"/>
        <v/>
      </c>
      <c r="AA121" s="365"/>
      <c r="AB121" s="365"/>
      <c r="AC121" s="366"/>
      <c r="AD121" s="18" t="str">
        <f t="shared" si="17"/>
        <v/>
      </c>
      <c r="AF121" s="45"/>
      <c r="AG121" s="46"/>
      <c r="AH121" s="46"/>
      <c r="AI121" s="69"/>
      <c r="AJ121" s="24"/>
      <c r="AK121" s="28"/>
      <c r="AL121" s="25" t="str">
        <f t="shared" si="18"/>
        <v/>
      </c>
      <c r="AM121" s="46"/>
      <c r="AN121" s="17"/>
    </row>
    <row r="122" spans="2:40" ht="25.2" customHeight="1" x14ac:dyDescent="0.2">
      <c r="B122" s="367" t="str">
        <f t="shared" si="19"/>
        <v/>
      </c>
      <c r="C122" s="368"/>
      <c r="D122" s="42" t="str">
        <f t="shared" si="10"/>
        <v/>
      </c>
      <c r="E122" s="43"/>
      <c r="F122" s="43"/>
      <c r="G122" s="43"/>
      <c r="H122" s="43"/>
      <c r="I122" s="43"/>
      <c r="J122" s="43"/>
      <c r="K122" s="43"/>
      <c r="L122" s="43"/>
      <c r="M122" s="44" t="str">
        <f t="shared" si="11"/>
        <v/>
      </c>
      <c r="N122" s="373" t="str">
        <f t="shared" si="12"/>
        <v/>
      </c>
      <c r="O122" s="374"/>
      <c r="P122" s="375"/>
      <c r="Q122" s="376" t="str">
        <f t="shared" si="13"/>
        <v/>
      </c>
      <c r="R122" s="377"/>
      <c r="S122" s="378" t="str">
        <f t="shared" si="14"/>
        <v/>
      </c>
      <c r="T122" s="379"/>
      <c r="U122" s="380"/>
      <c r="V122" s="381" t="str">
        <f t="shared" si="15"/>
        <v/>
      </c>
      <c r="W122" s="382"/>
      <c r="X122" s="382"/>
      <c r="Y122" s="383"/>
      <c r="Z122" s="364" t="str">
        <f t="shared" si="16"/>
        <v/>
      </c>
      <c r="AA122" s="365"/>
      <c r="AB122" s="365"/>
      <c r="AC122" s="366"/>
      <c r="AD122" s="18" t="str">
        <f t="shared" si="17"/>
        <v/>
      </c>
      <c r="AF122" s="45"/>
      <c r="AG122" s="46"/>
      <c r="AH122" s="46"/>
      <c r="AI122" s="69"/>
      <c r="AJ122" s="24"/>
      <c r="AK122" s="28"/>
      <c r="AL122" s="25" t="str">
        <f t="shared" si="18"/>
        <v/>
      </c>
      <c r="AM122" s="46"/>
      <c r="AN122" s="17"/>
    </row>
    <row r="123" spans="2:40" ht="25.2" customHeight="1" x14ac:dyDescent="0.2">
      <c r="B123" s="367" t="str">
        <f t="shared" si="19"/>
        <v/>
      </c>
      <c r="C123" s="368"/>
      <c r="D123" s="42" t="str">
        <f t="shared" si="10"/>
        <v/>
      </c>
      <c r="E123" s="43"/>
      <c r="F123" s="43"/>
      <c r="G123" s="43"/>
      <c r="H123" s="43"/>
      <c r="I123" s="43"/>
      <c r="J123" s="43"/>
      <c r="K123" s="43"/>
      <c r="L123" s="43"/>
      <c r="M123" s="44" t="str">
        <f t="shared" si="11"/>
        <v/>
      </c>
      <c r="N123" s="373" t="str">
        <f t="shared" si="12"/>
        <v/>
      </c>
      <c r="O123" s="374"/>
      <c r="P123" s="375"/>
      <c r="Q123" s="376" t="str">
        <f t="shared" si="13"/>
        <v/>
      </c>
      <c r="R123" s="377"/>
      <c r="S123" s="378" t="str">
        <f t="shared" si="14"/>
        <v/>
      </c>
      <c r="T123" s="379"/>
      <c r="U123" s="380"/>
      <c r="V123" s="381" t="str">
        <f t="shared" si="15"/>
        <v/>
      </c>
      <c r="W123" s="382"/>
      <c r="X123" s="382"/>
      <c r="Y123" s="383"/>
      <c r="Z123" s="364" t="str">
        <f t="shared" si="16"/>
        <v/>
      </c>
      <c r="AA123" s="365"/>
      <c r="AB123" s="365"/>
      <c r="AC123" s="366"/>
      <c r="AD123" s="18" t="str">
        <f t="shared" si="17"/>
        <v/>
      </c>
      <c r="AF123" s="45"/>
      <c r="AG123" s="46"/>
      <c r="AH123" s="46"/>
      <c r="AI123" s="69"/>
      <c r="AJ123" s="24"/>
      <c r="AK123" s="28"/>
      <c r="AL123" s="25" t="str">
        <f t="shared" si="18"/>
        <v/>
      </c>
      <c r="AM123" s="46"/>
      <c r="AN123" s="17"/>
    </row>
    <row r="124" spans="2:40" ht="25.2" customHeight="1" x14ac:dyDescent="0.2">
      <c r="B124" s="367" t="str">
        <f t="shared" si="19"/>
        <v/>
      </c>
      <c r="C124" s="368"/>
      <c r="D124" s="42" t="str">
        <f t="shared" si="10"/>
        <v/>
      </c>
      <c r="E124" s="43"/>
      <c r="F124" s="43"/>
      <c r="G124" s="43"/>
      <c r="H124" s="43"/>
      <c r="I124" s="43"/>
      <c r="J124" s="43"/>
      <c r="K124" s="43"/>
      <c r="L124" s="43"/>
      <c r="M124" s="44" t="str">
        <f t="shared" si="11"/>
        <v/>
      </c>
      <c r="N124" s="373" t="str">
        <f t="shared" si="12"/>
        <v/>
      </c>
      <c r="O124" s="374"/>
      <c r="P124" s="375"/>
      <c r="Q124" s="376" t="str">
        <f t="shared" si="13"/>
        <v/>
      </c>
      <c r="R124" s="377"/>
      <c r="S124" s="378" t="str">
        <f t="shared" si="14"/>
        <v/>
      </c>
      <c r="T124" s="379"/>
      <c r="U124" s="380"/>
      <c r="V124" s="381" t="str">
        <f t="shared" si="15"/>
        <v/>
      </c>
      <c r="W124" s="382"/>
      <c r="X124" s="382"/>
      <c r="Y124" s="383"/>
      <c r="Z124" s="364" t="str">
        <f t="shared" si="16"/>
        <v/>
      </c>
      <c r="AA124" s="365"/>
      <c r="AB124" s="365"/>
      <c r="AC124" s="366"/>
      <c r="AD124" s="18" t="str">
        <f t="shared" si="17"/>
        <v/>
      </c>
      <c r="AF124" s="45"/>
      <c r="AG124" s="46"/>
      <c r="AH124" s="46"/>
      <c r="AI124" s="69"/>
      <c r="AJ124" s="24"/>
      <c r="AK124" s="28"/>
      <c r="AL124" s="25" t="str">
        <f t="shared" si="18"/>
        <v/>
      </c>
      <c r="AM124" s="46"/>
      <c r="AN124" s="17"/>
    </row>
    <row r="125" spans="2:40" ht="25.2" customHeight="1" x14ac:dyDescent="0.2">
      <c r="B125" s="367" t="str">
        <f t="shared" si="19"/>
        <v/>
      </c>
      <c r="C125" s="368"/>
      <c r="D125" s="42" t="str">
        <f t="shared" si="10"/>
        <v/>
      </c>
      <c r="E125" s="43"/>
      <c r="F125" s="43"/>
      <c r="G125" s="43"/>
      <c r="H125" s="43"/>
      <c r="I125" s="43"/>
      <c r="J125" s="43"/>
      <c r="K125" s="43"/>
      <c r="L125" s="43"/>
      <c r="M125" s="44" t="str">
        <f t="shared" si="11"/>
        <v/>
      </c>
      <c r="N125" s="373" t="str">
        <f t="shared" si="12"/>
        <v/>
      </c>
      <c r="O125" s="374"/>
      <c r="P125" s="375"/>
      <c r="Q125" s="376" t="str">
        <f t="shared" si="13"/>
        <v/>
      </c>
      <c r="R125" s="377"/>
      <c r="S125" s="378" t="str">
        <f t="shared" si="14"/>
        <v/>
      </c>
      <c r="T125" s="379"/>
      <c r="U125" s="380"/>
      <c r="V125" s="381" t="str">
        <f t="shared" si="15"/>
        <v/>
      </c>
      <c r="W125" s="382"/>
      <c r="X125" s="382"/>
      <c r="Y125" s="383"/>
      <c r="Z125" s="364" t="str">
        <f t="shared" si="16"/>
        <v/>
      </c>
      <c r="AA125" s="365"/>
      <c r="AB125" s="365"/>
      <c r="AC125" s="366"/>
      <c r="AD125" s="18" t="str">
        <f t="shared" si="17"/>
        <v/>
      </c>
      <c r="AF125" s="45"/>
      <c r="AG125" s="46"/>
      <c r="AH125" s="46"/>
      <c r="AI125" s="69"/>
      <c r="AJ125" s="24"/>
      <c r="AK125" s="28"/>
      <c r="AL125" s="25" t="str">
        <f t="shared" si="18"/>
        <v/>
      </c>
      <c r="AM125" s="46"/>
      <c r="AN125" s="17"/>
    </row>
    <row r="126" spans="2:40" ht="25.2" customHeight="1" x14ac:dyDescent="0.2">
      <c r="B126" s="367" t="str">
        <f t="shared" si="19"/>
        <v/>
      </c>
      <c r="C126" s="368"/>
      <c r="D126" s="42" t="str">
        <f t="shared" si="10"/>
        <v/>
      </c>
      <c r="E126" s="43"/>
      <c r="F126" s="43"/>
      <c r="G126" s="43"/>
      <c r="H126" s="43"/>
      <c r="I126" s="43"/>
      <c r="J126" s="43"/>
      <c r="K126" s="43"/>
      <c r="L126" s="43"/>
      <c r="M126" s="44" t="str">
        <f t="shared" si="11"/>
        <v/>
      </c>
      <c r="N126" s="373" t="str">
        <f t="shared" si="12"/>
        <v/>
      </c>
      <c r="O126" s="374"/>
      <c r="P126" s="375"/>
      <c r="Q126" s="376" t="str">
        <f t="shared" si="13"/>
        <v/>
      </c>
      <c r="R126" s="377"/>
      <c r="S126" s="378" t="str">
        <f t="shared" si="14"/>
        <v/>
      </c>
      <c r="T126" s="379"/>
      <c r="U126" s="380"/>
      <c r="V126" s="381" t="str">
        <f t="shared" si="15"/>
        <v/>
      </c>
      <c r="W126" s="382"/>
      <c r="X126" s="382"/>
      <c r="Y126" s="383"/>
      <c r="Z126" s="364" t="str">
        <f t="shared" si="16"/>
        <v/>
      </c>
      <c r="AA126" s="365"/>
      <c r="AB126" s="365"/>
      <c r="AC126" s="366"/>
      <c r="AD126" s="18" t="str">
        <f t="shared" si="17"/>
        <v/>
      </c>
      <c r="AF126" s="45"/>
      <c r="AG126" s="46"/>
      <c r="AH126" s="46"/>
      <c r="AI126" s="69"/>
      <c r="AJ126" s="24"/>
      <c r="AK126" s="28"/>
      <c r="AL126" s="25" t="str">
        <f t="shared" si="18"/>
        <v/>
      </c>
      <c r="AM126" s="46"/>
      <c r="AN126" s="17"/>
    </row>
    <row r="127" spans="2:40" ht="25.2" customHeight="1" x14ac:dyDescent="0.2">
      <c r="B127" s="367" t="str">
        <f t="shared" si="19"/>
        <v/>
      </c>
      <c r="C127" s="368"/>
      <c r="D127" s="42" t="str">
        <f t="shared" si="10"/>
        <v/>
      </c>
      <c r="E127" s="43"/>
      <c r="F127" s="43"/>
      <c r="G127" s="43"/>
      <c r="H127" s="43"/>
      <c r="I127" s="43"/>
      <c r="J127" s="43"/>
      <c r="K127" s="43"/>
      <c r="L127" s="43"/>
      <c r="M127" s="44" t="str">
        <f t="shared" si="11"/>
        <v/>
      </c>
      <c r="N127" s="373" t="str">
        <f t="shared" si="12"/>
        <v/>
      </c>
      <c r="O127" s="374"/>
      <c r="P127" s="375"/>
      <c r="Q127" s="376" t="str">
        <f t="shared" si="13"/>
        <v/>
      </c>
      <c r="R127" s="377"/>
      <c r="S127" s="378" t="str">
        <f t="shared" si="14"/>
        <v/>
      </c>
      <c r="T127" s="379"/>
      <c r="U127" s="380"/>
      <c r="V127" s="381" t="str">
        <f t="shared" si="15"/>
        <v/>
      </c>
      <c r="W127" s="382"/>
      <c r="X127" s="382"/>
      <c r="Y127" s="383"/>
      <c r="Z127" s="364" t="str">
        <f t="shared" si="16"/>
        <v/>
      </c>
      <c r="AA127" s="365"/>
      <c r="AB127" s="365"/>
      <c r="AC127" s="366"/>
      <c r="AD127" s="18" t="str">
        <f t="shared" si="17"/>
        <v/>
      </c>
      <c r="AF127" s="45"/>
      <c r="AG127" s="46"/>
      <c r="AH127" s="46"/>
      <c r="AI127" s="69"/>
      <c r="AJ127" s="24"/>
      <c r="AK127" s="28"/>
      <c r="AL127" s="25" t="str">
        <f t="shared" si="18"/>
        <v/>
      </c>
      <c r="AM127" s="46"/>
      <c r="AN127" s="17"/>
    </row>
    <row r="128" spans="2:40" ht="25.2" customHeight="1" x14ac:dyDescent="0.2">
      <c r="B128" s="367" t="str">
        <f t="shared" si="19"/>
        <v/>
      </c>
      <c r="C128" s="368"/>
      <c r="D128" s="42" t="str">
        <f t="shared" si="10"/>
        <v/>
      </c>
      <c r="E128" s="43"/>
      <c r="F128" s="43"/>
      <c r="G128" s="43"/>
      <c r="H128" s="43"/>
      <c r="I128" s="43"/>
      <c r="J128" s="43"/>
      <c r="K128" s="43"/>
      <c r="L128" s="43"/>
      <c r="M128" s="44" t="str">
        <f t="shared" si="11"/>
        <v/>
      </c>
      <c r="N128" s="373" t="str">
        <f t="shared" si="12"/>
        <v/>
      </c>
      <c r="O128" s="374"/>
      <c r="P128" s="375"/>
      <c r="Q128" s="376" t="str">
        <f t="shared" si="13"/>
        <v/>
      </c>
      <c r="R128" s="377"/>
      <c r="S128" s="378" t="str">
        <f t="shared" si="14"/>
        <v/>
      </c>
      <c r="T128" s="379"/>
      <c r="U128" s="380"/>
      <c r="V128" s="381" t="str">
        <f t="shared" si="15"/>
        <v/>
      </c>
      <c r="W128" s="382"/>
      <c r="X128" s="382"/>
      <c r="Y128" s="383"/>
      <c r="Z128" s="364" t="str">
        <f t="shared" si="16"/>
        <v/>
      </c>
      <c r="AA128" s="365"/>
      <c r="AB128" s="365"/>
      <c r="AC128" s="366"/>
      <c r="AD128" s="18" t="str">
        <f t="shared" si="17"/>
        <v/>
      </c>
      <c r="AF128" s="45"/>
      <c r="AG128" s="46"/>
      <c r="AH128" s="46"/>
      <c r="AI128" s="69"/>
      <c r="AJ128" s="24"/>
      <c r="AK128" s="28"/>
      <c r="AL128" s="25" t="str">
        <f t="shared" si="18"/>
        <v/>
      </c>
      <c r="AM128" s="46"/>
      <c r="AN128" s="17"/>
    </row>
    <row r="129" spans="2:40" ht="25.2" customHeight="1" x14ac:dyDescent="0.2">
      <c r="B129" s="367" t="str">
        <f t="shared" si="19"/>
        <v/>
      </c>
      <c r="C129" s="368"/>
      <c r="D129" s="42" t="str">
        <f t="shared" si="10"/>
        <v/>
      </c>
      <c r="E129" s="43"/>
      <c r="F129" s="43"/>
      <c r="G129" s="43"/>
      <c r="H129" s="43"/>
      <c r="I129" s="43"/>
      <c r="J129" s="43"/>
      <c r="K129" s="43"/>
      <c r="L129" s="43"/>
      <c r="M129" s="44" t="str">
        <f t="shared" si="11"/>
        <v/>
      </c>
      <c r="N129" s="373" t="str">
        <f t="shared" si="12"/>
        <v/>
      </c>
      <c r="O129" s="374"/>
      <c r="P129" s="375"/>
      <c r="Q129" s="376" t="str">
        <f t="shared" si="13"/>
        <v/>
      </c>
      <c r="R129" s="377"/>
      <c r="S129" s="378" t="str">
        <f t="shared" si="14"/>
        <v/>
      </c>
      <c r="T129" s="379"/>
      <c r="U129" s="380"/>
      <c r="V129" s="381" t="str">
        <f t="shared" si="15"/>
        <v/>
      </c>
      <c r="W129" s="382"/>
      <c r="X129" s="382"/>
      <c r="Y129" s="383"/>
      <c r="Z129" s="364" t="str">
        <f t="shared" si="16"/>
        <v/>
      </c>
      <c r="AA129" s="365"/>
      <c r="AB129" s="365"/>
      <c r="AC129" s="366"/>
      <c r="AD129" s="18" t="str">
        <f t="shared" si="17"/>
        <v/>
      </c>
      <c r="AF129" s="45"/>
      <c r="AG129" s="46"/>
      <c r="AH129" s="46"/>
      <c r="AI129" s="69"/>
      <c r="AJ129" s="24"/>
      <c r="AK129" s="28"/>
      <c r="AL129" s="25" t="str">
        <f t="shared" si="18"/>
        <v/>
      </c>
      <c r="AM129" s="46"/>
      <c r="AN129" s="17"/>
    </row>
    <row r="130" spans="2:40" ht="25.2" customHeight="1" x14ac:dyDescent="0.2">
      <c r="B130" s="367" t="str">
        <f t="shared" si="19"/>
        <v/>
      </c>
      <c r="C130" s="368"/>
      <c r="D130" s="42" t="str">
        <f t="shared" si="10"/>
        <v/>
      </c>
      <c r="E130" s="43"/>
      <c r="F130" s="43"/>
      <c r="G130" s="43"/>
      <c r="H130" s="43"/>
      <c r="I130" s="43"/>
      <c r="J130" s="43"/>
      <c r="K130" s="43"/>
      <c r="L130" s="43"/>
      <c r="M130" s="44" t="str">
        <f t="shared" si="11"/>
        <v/>
      </c>
      <c r="N130" s="373" t="str">
        <f t="shared" si="12"/>
        <v/>
      </c>
      <c r="O130" s="374"/>
      <c r="P130" s="375"/>
      <c r="Q130" s="376" t="str">
        <f t="shared" si="13"/>
        <v/>
      </c>
      <c r="R130" s="377"/>
      <c r="S130" s="378" t="str">
        <f t="shared" si="14"/>
        <v/>
      </c>
      <c r="T130" s="379"/>
      <c r="U130" s="380"/>
      <c r="V130" s="381" t="str">
        <f t="shared" si="15"/>
        <v/>
      </c>
      <c r="W130" s="382"/>
      <c r="X130" s="382"/>
      <c r="Y130" s="383"/>
      <c r="Z130" s="364" t="str">
        <f t="shared" si="16"/>
        <v/>
      </c>
      <c r="AA130" s="365"/>
      <c r="AB130" s="365"/>
      <c r="AC130" s="366"/>
      <c r="AD130" s="18" t="str">
        <f t="shared" si="17"/>
        <v/>
      </c>
      <c r="AF130" s="45"/>
      <c r="AG130" s="46"/>
      <c r="AH130" s="46"/>
      <c r="AI130" s="69"/>
      <c r="AJ130" s="24"/>
      <c r="AK130" s="28"/>
      <c r="AL130" s="25" t="str">
        <f t="shared" si="18"/>
        <v/>
      </c>
      <c r="AM130" s="46"/>
      <c r="AN130" s="17"/>
    </row>
    <row r="131" spans="2:40" ht="25.2" customHeight="1" x14ac:dyDescent="0.2">
      <c r="B131" s="367" t="str">
        <f t="shared" si="19"/>
        <v/>
      </c>
      <c r="C131" s="368"/>
      <c r="D131" s="42" t="str">
        <f t="shared" si="10"/>
        <v/>
      </c>
      <c r="E131" s="43"/>
      <c r="F131" s="43"/>
      <c r="G131" s="43"/>
      <c r="H131" s="43"/>
      <c r="I131" s="43"/>
      <c r="J131" s="43"/>
      <c r="K131" s="43"/>
      <c r="L131" s="43"/>
      <c r="M131" s="44" t="str">
        <f t="shared" si="11"/>
        <v/>
      </c>
      <c r="N131" s="373" t="str">
        <f t="shared" si="12"/>
        <v/>
      </c>
      <c r="O131" s="374"/>
      <c r="P131" s="375"/>
      <c r="Q131" s="376" t="str">
        <f t="shared" si="13"/>
        <v/>
      </c>
      <c r="R131" s="377"/>
      <c r="S131" s="378" t="str">
        <f t="shared" si="14"/>
        <v/>
      </c>
      <c r="T131" s="379"/>
      <c r="U131" s="380"/>
      <c r="V131" s="381" t="str">
        <f t="shared" si="15"/>
        <v/>
      </c>
      <c r="W131" s="382"/>
      <c r="X131" s="382"/>
      <c r="Y131" s="383"/>
      <c r="Z131" s="364" t="str">
        <f t="shared" si="16"/>
        <v/>
      </c>
      <c r="AA131" s="365"/>
      <c r="AB131" s="365"/>
      <c r="AC131" s="366"/>
      <c r="AD131" s="18" t="str">
        <f t="shared" si="17"/>
        <v/>
      </c>
      <c r="AF131" s="45"/>
      <c r="AG131" s="46"/>
      <c r="AH131" s="46"/>
      <c r="AI131" s="69"/>
      <c r="AJ131" s="24"/>
      <c r="AK131" s="28"/>
      <c r="AL131" s="25" t="str">
        <f t="shared" si="18"/>
        <v/>
      </c>
      <c r="AM131" s="46"/>
      <c r="AN131" s="17"/>
    </row>
    <row r="132" spans="2:40" ht="25.2" customHeight="1" x14ac:dyDescent="0.2">
      <c r="B132" s="367" t="str">
        <f t="shared" si="19"/>
        <v/>
      </c>
      <c r="C132" s="368"/>
      <c r="D132" s="42" t="str">
        <f t="shared" si="10"/>
        <v/>
      </c>
      <c r="E132" s="43"/>
      <c r="F132" s="43"/>
      <c r="G132" s="43"/>
      <c r="H132" s="43"/>
      <c r="I132" s="43"/>
      <c r="J132" s="43"/>
      <c r="K132" s="43"/>
      <c r="L132" s="43"/>
      <c r="M132" s="44" t="str">
        <f t="shared" si="11"/>
        <v/>
      </c>
      <c r="N132" s="373" t="str">
        <f t="shared" si="12"/>
        <v/>
      </c>
      <c r="O132" s="374"/>
      <c r="P132" s="375"/>
      <c r="Q132" s="376" t="str">
        <f t="shared" si="13"/>
        <v/>
      </c>
      <c r="R132" s="377"/>
      <c r="S132" s="378" t="str">
        <f t="shared" si="14"/>
        <v/>
      </c>
      <c r="T132" s="379"/>
      <c r="U132" s="380"/>
      <c r="V132" s="381" t="str">
        <f t="shared" si="15"/>
        <v/>
      </c>
      <c r="W132" s="382"/>
      <c r="X132" s="382"/>
      <c r="Y132" s="383"/>
      <c r="Z132" s="364" t="str">
        <f t="shared" si="16"/>
        <v/>
      </c>
      <c r="AA132" s="365"/>
      <c r="AB132" s="365"/>
      <c r="AC132" s="366"/>
      <c r="AD132" s="18" t="str">
        <f t="shared" si="17"/>
        <v/>
      </c>
      <c r="AF132" s="45"/>
      <c r="AG132" s="46"/>
      <c r="AH132" s="46"/>
      <c r="AI132" s="69"/>
      <c r="AJ132" s="24"/>
      <c r="AK132" s="28"/>
      <c r="AL132" s="25" t="str">
        <f t="shared" si="18"/>
        <v/>
      </c>
      <c r="AM132" s="46"/>
      <c r="AN132" s="17"/>
    </row>
    <row r="133" spans="2:40" ht="25.2" customHeight="1" x14ac:dyDescent="0.2">
      <c r="B133" s="367" t="str">
        <f t="shared" si="19"/>
        <v/>
      </c>
      <c r="C133" s="368"/>
      <c r="D133" s="42" t="str">
        <f t="shared" si="10"/>
        <v/>
      </c>
      <c r="E133" s="43"/>
      <c r="F133" s="43"/>
      <c r="G133" s="43"/>
      <c r="H133" s="43"/>
      <c r="I133" s="43"/>
      <c r="J133" s="43"/>
      <c r="K133" s="43"/>
      <c r="L133" s="43"/>
      <c r="M133" s="44" t="str">
        <f t="shared" si="11"/>
        <v/>
      </c>
      <c r="N133" s="373" t="str">
        <f t="shared" si="12"/>
        <v/>
      </c>
      <c r="O133" s="374"/>
      <c r="P133" s="375"/>
      <c r="Q133" s="376" t="str">
        <f t="shared" si="13"/>
        <v/>
      </c>
      <c r="R133" s="377"/>
      <c r="S133" s="378" t="str">
        <f t="shared" si="14"/>
        <v/>
      </c>
      <c r="T133" s="379"/>
      <c r="U133" s="380"/>
      <c r="V133" s="381" t="str">
        <f t="shared" si="15"/>
        <v/>
      </c>
      <c r="W133" s="382"/>
      <c r="X133" s="382"/>
      <c r="Y133" s="383"/>
      <c r="Z133" s="364" t="str">
        <f t="shared" si="16"/>
        <v/>
      </c>
      <c r="AA133" s="365"/>
      <c r="AB133" s="365"/>
      <c r="AC133" s="366"/>
      <c r="AD133" s="18" t="str">
        <f t="shared" si="17"/>
        <v/>
      </c>
      <c r="AF133" s="45"/>
      <c r="AG133" s="46"/>
      <c r="AH133" s="46"/>
      <c r="AI133" s="69"/>
      <c r="AJ133" s="24"/>
      <c r="AK133" s="28"/>
      <c r="AL133" s="25" t="str">
        <f t="shared" si="18"/>
        <v/>
      </c>
      <c r="AM133" s="46"/>
      <c r="AN133" s="17"/>
    </row>
    <row r="134" spans="2:40" ht="25.2" customHeight="1" x14ac:dyDescent="0.2">
      <c r="B134" s="367" t="str">
        <f t="shared" si="19"/>
        <v/>
      </c>
      <c r="C134" s="368"/>
      <c r="D134" s="42" t="str">
        <f t="shared" si="10"/>
        <v/>
      </c>
      <c r="E134" s="43"/>
      <c r="F134" s="43"/>
      <c r="G134" s="43"/>
      <c r="H134" s="43"/>
      <c r="I134" s="43"/>
      <c r="J134" s="43"/>
      <c r="K134" s="43"/>
      <c r="L134" s="43"/>
      <c r="M134" s="44" t="str">
        <f t="shared" si="11"/>
        <v/>
      </c>
      <c r="N134" s="373" t="str">
        <f t="shared" si="12"/>
        <v/>
      </c>
      <c r="O134" s="374"/>
      <c r="P134" s="375"/>
      <c r="Q134" s="376" t="str">
        <f t="shared" si="13"/>
        <v/>
      </c>
      <c r="R134" s="377"/>
      <c r="S134" s="378" t="str">
        <f t="shared" si="14"/>
        <v/>
      </c>
      <c r="T134" s="379"/>
      <c r="U134" s="380"/>
      <c r="V134" s="381" t="str">
        <f t="shared" si="15"/>
        <v/>
      </c>
      <c r="W134" s="382"/>
      <c r="X134" s="382"/>
      <c r="Y134" s="383"/>
      <c r="Z134" s="364" t="str">
        <f t="shared" si="16"/>
        <v/>
      </c>
      <c r="AA134" s="365"/>
      <c r="AB134" s="365"/>
      <c r="AC134" s="366"/>
      <c r="AD134" s="18" t="str">
        <f t="shared" si="17"/>
        <v/>
      </c>
      <c r="AF134" s="45"/>
      <c r="AG134" s="46"/>
      <c r="AH134" s="46"/>
      <c r="AI134" s="69"/>
      <c r="AJ134" s="24"/>
      <c r="AK134" s="28"/>
      <c r="AL134" s="25" t="str">
        <f t="shared" si="18"/>
        <v/>
      </c>
      <c r="AM134" s="46"/>
      <c r="AN134" s="17"/>
    </row>
    <row r="135" spans="2:40" ht="25.2" customHeight="1" x14ac:dyDescent="0.2">
      <c r="B135" s="367" t="str">
        <f t="shared" si="19"/>
        <v/>
      </c>
      <c r="C135" s="368"/>
      <c r="D135" s="42" t="str">
        <f t="shared" si="10"/>
        <v/>
      </c>
      <c r="E135" s="43"/>
      <c r="F135" s="43"/>
      <c r="G135" s="43"/>
      <c r="H135" s="43"/>
      <c r="I135" s="43"/>
      <c r="J135" s="43"/>
      <c r="K135" s="43"/>
      <c r="L135" s="43"/>
      <c r="M135" s="44" t="str">
        <f t="shared" si="11"/>
        <v/>
      </c>
      <c r="N135" s="373" t="str">
        <f t="shared" si="12"/>
        <v/>
      </c>
      <c r="O135" s="374"/>
      <c r="P135" s="375"/>
      <c r="Q135" s="376" t="str">
        <f t="shared" si="13"/>
        <v/>
      </c>
      <c r="R135" s="377"/>
      <c r="S135" s="378" t="str">
        <f t="shared" si="14"/>
        <v/>
      </c>
      <c r="T135" s="379"/>
      <c r="U135" s="380"/>
      <c r="V135" s="381" t="str">
        <f t="shared" si="15"/>
        <v/>
      </c>
      <c r="W135" s="382"/>
      <c r="X135" s="382"/>
      <c r="Y135" s="383"/>
      <c r="Z135" s="364" t="str">
        <f t="shared" si="16"/>
        <v/>
      </c>
      <c r="AA135" s="365"/>
      <c r="AB135" s="365"/>
      <c r="AC135" s="366"/>
      <c r="AD135" s="18" t="str">
        <f t="shared" si="17"/>
        <v/>
      </c>
      <c r="AF135" s="45"/>
      <c r="AG135" s="46"/>
      <c r="AH135" s="46"/>
      <c r="AI135" s="69"/>
      <c r="AJ135" s="24"/>
      <c r="AK135" s="28"/>
      <c r="AL135" s="25" t="str">
        <f t="shared" si="18"/>
        <v/>
      </c>
      <c r="AM135" s="46"/>
      <c r="AN135" s="17"/>
    </row>
    <row r="136" spans="2:40" ht="25.2" customHeight="1" x14ac:dyDescent="0.2">
      <c r="B136" s="367" t="str">
        <f t="shared" si="19"/>
        <v/>
      </c>
      <c r="C136" s="368"/>
      <c r="D136" s="42" t="str">
        <f t="shared" si="10"/>
        <v/>
      </c>
      <c r="E136" s="43"/>
      <c r="F136" s="43"/>
      <c r="G136" s="43"/>
      <c r="H136" s="43"/>
      <c r="I136" s="43"/>
      <c r="J136" s="43"/>
      <c r="K136" s="43"/>
      <c r="L136" s="43"/>
      <c r="M136" s="44" t="str">
        <f t="shared" si="11"/>
        <v/>
      </c>
      <c r="N136" s="373" t="str">
        <f t="shared" si="12"/>
        <v/>
      </c>
      <c r="O136" s="374"/>
      <c r="P136" s="375"/>
      <c r="Q136" s="376" t="str">
        <f t="shared" si="13"/>
        <v/>
      </c>
      <c r="R136" s="377"/>
      <c r="S136" s="378" t="str">
        <f t="shared" si="14"/>
        <v/>
      </c>
      <c r="T136" s="379"/>
      <c r="U136" s="380"/>
      <c r="V136" s="381" t="str">
        <f t="shared" si="15"/>
        <v/>
      </c>
      <c r="W136" s="382"/>
      <c r="X136" s="382"/>
      <c r="Y136" s="383"/>
      <c r="Z136" s="364" t="str">
        <f t="shared" si="16"/>
        <v/>
      </c>
      <c r="AA136" s="365"/>
      <c r="AB136" s="365"/>
      <c r="AC136" s="366"/>
      <c r="AD136" s="18" t="str">
        <f t="shared" si="17"/>
        <v/>
      </c>
      <c r="AF136" s="45"/>
      <c r="AG136" s="46"/>
      <c r="AH136" s="46"/>
      <c r="AI136" s="69"/>
      <c r="AJ136" s="24"/>
      <c r="AK136" s="28"/>
      <c r="AL136" s="25" t="str">
        <f t="shared" si="18"/>
        <v/>
      </c>
      <c r="AM136" s="46"/>
      <c r="AN136" s="17"/>
    </row>
    <row r="137" spans="2:40" ht="25.2" customHeight="1" x14ac:dyDescent="0.2">
      <c r="B137" s="367" t="str">
        <f t="shared" si="19"/>
        <v/>
      </c>
      <c r="C137" s="368"/>
      <c r="D137" s="42" t="str">
        <f t="shared" si="10"/>
        <v/>
      </c>
      <c r="E137" s="43"/>
      <c r="F137" s="43"/>
      <c r="G137" s="43"/>
      <c r="H137" s="43"/>
      <c r="I137" s="43"/>
      <c r="J137" s="43"/>
      <c r="K137" s="43"/>
      <c r="L137" s="43"/>
      <c r="M137" s="44" t="str">
        <f t="shared" si="11"/>
        <v/>
      </c>
      <c r="N137" s="373" t="str">
        <f t="shared" si="12"/>
        <v/>
      </c>
      <c r="O137" s="374"/>
      <c r="P137" s="375"/>
      <c r="Q137" s="376" t="str">
        <f t="shared" si="13"/>
        <v/>
      </c>
      <c r="R137" s="377"/>
      <c r="S137" s="378" t="str">
        <f t="shared" si="14"/>
        <v/>
      </c>
      <c r="T137" s="379"/>
      <c r="U137" s="380"/>
      <c r="V137" s="381" t="str">
        <f t="shared" si="15"/>
        <v/>
      </c>
      <c r="W137" s="382"/>
      <c r="X137" s="382"/>
      <c r="Y137" s="383"/>
      <c r="Z137" s="364" t="str">
        <f t="shared" si="16"/>
        <v/>
      </c>
      <c r="AA137" s="365"/>
      <c r="AB137" s="365"/>
      <c r="AC137" s="366"/>
      <c r="AD137" s="18" t="str">
        <f t="shared" si="17"/>
        <v/>
      </c>
      <c r="AF137" s="45"/>
      <c r="AG137" s="46"/>
      <c r="AH137" s="46"/>
      <c r="AI137" s="69"/>
      <c r="AJ137" s="24"/>
      <c r="AK137" s="28"/>
      <c r="AL137" s="25" t="str">
        <f t="shared" si="18"/>
        <v/>
      </c>
      <c r="AM137" s="46"/>
      <c r="AN137" s="17"/>
    </row>
    <row r="138" spans="2:40" ht="25.2" customHeight="1" x14ac:dyDescent="0.2">
      <c r="B138" s="367" t="str">
        <f t="shared" si="19"/>
        <v/>
      </c>
      <c r="C138" s="368"/>
      <c r="D138" s="42" t="str">
        <f t="shared" si="10"/>
        <v/>
      </c>
      <c r="E138" s="43"/>
      <c r="F138" s="43"/>
      <c r="G138" s="43"/>
      <c r="H138" s="43"/>
      <c r="I138" s="43"/>
      <c r="J138" s="43"/>
      <c r="K138" s="43"/>
      <c r="L138" s="43"/>
      <c r="M138" s="44" t="str">
        <f t="shared" si="11"/>
        <v/>
      </c>
      <c r="N138" s="373" t="str">
        <f t="shared" si="12"/>
        <v/>
      </c>
      <c r="O138" s="374"/>
      <c r="P138" s="375"/>
      <c r="Q138" s="376" t="str">
        <f t="shared" si="13"/>
        <v/>
      </c>
      <c r="R138" s="377"/>
      <c r="S138" s="378" t="str">
        <f t="shared" si="14"/>
        <v/>
      </c>
      <c r="T138" s="379"/>
      <c r="U138" s="380"/>
      <c r="V138" s="381" t="str">
        <f t="shared" si="15"/>
        <v/>
      </c>
      <c r="W138" s="382"/>
      <c r="X138" s="382"/>
      <c r="Y138" s="383"/>
      <c r="Z138" s="364" t="str">
        <f t="shared" si="16"/>
        <v/>
      </c>
      <c r="AA138" s="365"/>
      <c r="AB138" s="365"/>
      <c r="AC138" s="366"/>
      <c r="AD138" s="18" t="str">
        <f t="shared" si="17"/>
        <v/>
      </c>
      <c r="AF138" s="45"/>
      <c r="AG138" s="46"/>
      <c r="AH138" s="46"/>
      <c r="AI138" s="69"/>
      <c r="AJ138" s="24"/>
      <c r="AK138" s="28"/>
      <c r="AL138" s="25" t="str">
        <f t="shared" si="18"/>
        <v/>
      </c>
      <c r="AM138" s="46"/>
      <c r="AN138" s="17"/>
    </row>
    <row r="139" spans="2:40" ht="25.2" customHeight="1" x14ac:dyDescent="0.2">
      <c r="B139" s="367" t="str">
        <f t="shared" si="19"/>
        <v/>
      </c>
      <c r="C139" s="368"/>
      <c r="D139" s="42" t="str">
        <f t="shared" si="10"/>
        <v/>
      </c>
      <c r="E139" s="43"/>
      <c r="F139" s="43"/>
      <c r="G139" s="43"/>
      <c r="H139" s="43"/>
      <c r="I139" s="43"/>
      <c r="J139" s="43"/>
      <c r="K139" s="43"/>
      <c r="L139" s="43"/>
      <c r="M139" s="44" t="str">
        <f t="shared" si="11"/>
        <v/>
      </c>
      <c r="N139" s="373" t="str">
        <f t="shared" si="12"/>
        <v/>
      </c>
      <c r="O139" s="374"/>
      <c r="P139" s="375"/>
      <c r="Q139" s="376" t="str">
        <f t="shared" si="13"/>
        <v/>
      </c>
      <c r="R139" s="377"/>
      <c r="S139" s="378" t="str">
        <f t="shared" si="14"/>
        <v/>
      </c>
      <c r="T139" s="379"/>
      <c r="U139" s="380"/>
      <c r="V139" s="381" t="str">
        <f t="shared" si="15"/>
        <v/>
      </c>
      <c r="W139" s="382"/>
      <c r="X139" s="382"/>
      <c r="Y139" s="383"/>
      <c r="Z139" s="364" t="str">
        <f t="shared" si="16"/>
        <v/>
      </c>
      <c r="AA139" s="365"/>
      <c r="AB139" s="365"/>
      <c r="AC139" s="366"/>
      <c r="AD139" s="18" t="str">
        <f t="shared" si="17"/>
        <v/>
      </c>
      <c r="AF139" s="45"/>
      <c r="AG139" s="46"/>
      <c r="AH139" s="46"/>
      <c r="AI139" s="69"/>
      <c r="AJ139" s="24"/>
      <c r="AK139" s="28"/>
      <c r="AL139" s="25" t="str">
        <f t="shared" si="18"/>
        <v/>
      </c>
      <c r="AM139" s="46"/>
      <c r="AN139" s="17"/>
    </row>
    <row r="140" spans="2:40" ht="25.2" customHeight="1" x14ac:dyDescent="0.2">
      <c r="B140" s="367" t="str">
        <f t="shared" si="19"/>
        <v/>
      </c>
      <c r="C140" s="368"/>
      <c r="D140" s="42" t="str">
        <f t="shared" si="10"/>
        <v/>
      </c>
      <c r="E140" s="43"/>
      <c r="F140" s="43"/>
      <c r="G140" s="43"/>
      <c r="H140" s="43"/>
      <c r="I140" s="43"/>
      <c r="J140" s="43"/>
      <c r="K140" s="43"/>
      <c r="L140" s="43"/>
      <c r="M140" s="44" t="str">
        <f t="shared" si="11"/>
        <v/>
      </c>
      <c r="N140" s="373" t="str">
        <f t="shared" si="12"/>
        <v/>
      </c>
      <c r="O140" s="374"/>
      <c r="P140" s="375"/>
      <c r="Q140" s="376" t="str">
        <f t="shared" si="13"/>
        <v/>
      </c>
      <c r="R140" s="377"/>
      <c r="S140" s="378" t="str">
        <f t="shared" si="14"/>
        <v/>
      </c>
      <c r="T140" s="379"/>
      <c r="U140" s="380"/>
      <c r="V140" s="381" t="str">
        <f t="shared" si="15"/>
        <v/>
      </c>
      <c r="W140" s="382"/>
      <c r="X140" s="382"/>
      <c r="Y140" s="383"/>
      <c r="Z140" s="364" t="str">
        <f t="shared" si="16"/>
        <v/>
      </c>
      <c r="AA140" s="365"/>
      <c r="AB140" s="365"/>
      <c r="AC140" s="366"/>
      <c r="AD140" s="18" t="str">
        <f t="shared" si="17"/>
        <v/>
      </c>
      <c r="AF140" s="45"/>
      <c r="AG140" s="46"/>
      <c r="AH140" s="46"/>
      <c r="AI140" s="69"/>
      <c r="AJ140" s="24"/>
      <c r="AK140" s="28"/>
      <c r="AL140" s="25" t="str">
        <f t="shared" si="18"/>
        <v/>
      </c>
      <c r="AM140" s="46"/>
      <c r="AN140" s="17"/>
    </row>
    <row r="141" spans="2:40" ht="25.2" customHeight="1" x14ac:dyDescent="0.2">
      <c r="B141" s="367" t="str">
        <f t="shared" si="19"/>
        <v/>
      </c>
      <c r="C141" s="368"/>
      <c r="D141" s="42" t="str">
        <f t="shared" si="10"/>
        <v/>
      </c>
      <c r="E141" s="43"/>
      <c r="F141" s="43"/>
      <c r="G141" s="43"/>
      <c r="H141" s="43"/>
      <c r="I141" s="43"/>
      <c r="J141" s="43"/>
      <c r="K141" s="43"/>
      <c r="L141" s="43"/>
      <c r="M141" s="44" t="str">
        <f t="shared" si="11"/>
        <v/>
      </c>
      <c r="N141" s="373" t="str">
        <f t="shared" si="12"/>
        <v/>
      </c>
      <c r="O141" s="374"/>
      <c r="P141" s="375"/>
      <c r="Q141" s="376" t="str">
        <f t="shared" si="13"/>
        <v/>
      </c>
      <c r="R141" s="377"/>
      <c r="S141" s="378" t="str">
        <f t="shared" si="14"/>
        <v/>
      </c>
      <c r="T141" s="379"/>
      <c r="U141" s="380"/>
      <c r="V141" s="381" t="str">
        <f t="shared" si="15"/>
        <v/>
      </c>
      <c r="W141" s="382"/>
      <c r="X141" s="382"/>
      <c r="Y141" s="383"/>
      <c r="Z141" s="364" t="str">
        <f t="shared" si="16"/>
        <v/>
      </c>
      <c r="AA141" s="365"/>
      <c r="AB141" s="365"/>
      <c r="AC141" s="366"/>
      <c r="AD141" s="18" t="str">
        <f t="shared" si="17"/>
        <v/>
      </c>
      <c r="AF141" s="45"/>
      <c r="AG141" s="46"/>
      <c r="AH141" s="46"/>
      <c r="AI141" s="69"/>
      <c r="AJ141" s="24"/>
      <c r="AK141" s="28"/>
      <c r="AL141" s="25" t="str">
        <f t="shared" si="18"/>
        <v/>
      </c>
      <c r="AM141" s="46"/>
      <c r="AN141" s="17"/>
    </row>
    <row r="142" spans="2:40" ht="25.2" customHeight="1" x14ac:dyDescent="0.2">
      <c r="B142" s="367" t="str">
        <f t="shared" si="19"/>
        <v/>
      </c>
      <c r="C142" s="368"/>
      <c r="D142" s="42" t="str">
        <f t="shared" si="10"/>
        <v/>
      </c>
      <c r="E142" s="43"/>
      <c r="F142" s="43"/>
      <c r="G142" s="43"/>
      <c r="H142" s="43"/>
      <c r="I142" s="43"/>
      <c r="J142" s="43"/>
      <c r="K142" s="43"/>
      <c r="L142" s="43"/>
      <c r="M142" s="44" t="str">
        <f t="shared" si="11"/>
        <v/>
      </c>
      <c r="N142" s="373" t="str">
        <f t="shared" si="12"/>
        <v/>
      </c>
      <c r="O142" s="374"/>
      <c r="P142" s="375"/>
      <c r="Q142" s="376" t="str">
        <f t="shared" si="13"/>
        <v/>
      </c>
      <c r="R142" s="377"/>
      <c r="S142" s="378" t="str">
        <f t="shared" si="14"/>
        <v/>
      </c>
      <c r="T142" s="379"/>
      <c r="U142" s="380"/>
      <c r="V142" s="381" t="str">
        <f t="shared" si="15"/>
        <v/>
      </c>
      <c r="W142" s="382"/>
      <c r="X142" s="382"/>
      <c r="Y142" s="383"/>
      <c r="Z142" s="364" t="str">
        <f t="shared" si="16"/>
        <v/>
      </c>
      <c r="AA142" s="365"/>
      <c r="AB142" s="365"/>
      <c r="AC142" s="366"/>
      <c r="AD142" s="18" t="str">
        <f t="shared" si="17"/>
        <v/>
      </c>
      <c r="AF142" s="45"/>
      <c r="AG142" s="46"/>
      <c r="AH142" s="46"/>
      <c r="AI142" s="69"/>
      <c r="AJ142" s="24"/>
      <c r="AK142" s="28"/>
      <c r="AL142" s="25" t="str">
        <f t="shared" si="18"/>
        <v/>
      </c>
      <c r="AM142" s="46"/>
      <c r="AN142" s="17"/>
    </row>
    <row r="143" spans="2:40" ht="25.2" customHeight="1" x14ac:dyDescent="0.2">
      <c r="B143" s="367" t="str">
        <f t="shared" si="19"/>
        <v/>
      </c>
      <c r="C143" s="368"/>
      <c r="D143" s="42" t="str">
        <f t="shared" si="10"/>
        <v/>
      </c>
      <c r="E143" s="43"/>
      <c r="F143" s="43"/>
      <c r="G143" s="43"/>
      <c r="H143" s="43"/>
      <c r="I143" s="43"/>
      <c r="J143" s="43"/>
      <c r="K143" s="43"/>
      <c r="L143" s="43"/>
      <c r="M143" s="44" t="str">
        <f t="shared" si="11"/>
        <v/>
      </c>
      <c r="N143" s="373" t="str">
        <f t="shared" si="12"/>
        <v/>
      </c>
      <c r="O143" s="374"/>
      <c r="P143" s="375"/>
      <c r="Q143" s="376" t="str">
        <f t="shared" si="13"/>
        <v/>
      </c>
      <c r="R143" s="377"/>
      <c r="S143" s="378" t="str">
        <f t="shared" si="14"/>
        <v/>
      </c>
      <c r="T143" s="379"/>
      <c r="U143" s="380"/>
      <c r="V143" s="381" t="str">
        <f t="shared" si="15"/>
        <v/>
      </c>
      <c r="W143" s="382"/>
      <c r="X143" s="382"/>
      <c r="Y143" s="383"/>
      <c r="Z143" s="364" t="str">
        <f t="shared" si="16"/>
        <v/>
      </c>
      <c r="AA143" s="365"/>
      <c r="AB143" s="365"/>
      <c r="AC143" s="366"/>
      <c r="AD143" s="18" t="str">
        <f t="shared" si="17"/>
        <v/>
      </c>
      <c r="AF143" s="45"/>
      <c r="AG143" s="46"/>
      <c r="AH143" s="46"/>
      <c r="AI143" s="69"/>
      <c r="AJ143" s="24"/>
      <c r="AK143" s="28"/>
      <c r="AL143" s="25" t="str">
        <f t="shared" si="18"/>
        <v/>
      </c>
      <c r="AM143" s="46"/>
      <c r="AN143" s="17"/>
    </row>
    <row r="144" spans="2:40" ht="25.2" customHeight="1" x14ac:dyDescent="0.2">
      <c r="B144" s="367" t="str">
        <f t="shared" si="19"/>
        <v/>
      </c>
      <c r="C144" s="368"/>
      <c r="D144" s="42" t="str">
        <f t="shared" si="10"/>
        <v/>
      </c>
      <c r="E144" s="43"/>
      <c r="F144" s="43"/>
      <c r="G144" s="43"/>
      <c r="H144" s="43"/>
      <c r="I144" s="43"/>
      <c r="J144" s="43"/>
      <c r="K144" s="43"/>
      <c r="L144" s="43"/>
      <c r="M144" s="44" t="str">
        <f t="shared" si="11"/>
        <v/>
      </c>
      <c r="N144" s="373" t="str">
        <f t="shared" si="12"/>
        <v/>
      </c>
      <c r="O144" s="374"/>
      <c r="P144" s="375"/>
      <c r="Q144" s="376" t="str">
        <f t="shared" si="13"/>
        <v/>
      </c>
      <c r="R144" s="377"/>
      <c r="S144" s="378" t="str">
        <f t="shared" si="14"/>
        <v/>
      </c>
      <c r="T144" s="379"/>
      <c r="U144" s="380"/>
      <c r="V144" s="381" t="str">
        <f t="shared" si="15"/>
        <v/>
      </c>
      <c r="W144" s="382"/>
      <c r="X144" s="382"/>
      <c r="Y144" s="383"/>
      <c r="Z144" s="364" t="str">
        <f t="shared" si="16"/>
        <v/>
      </c>
      <c r="AA144" s="365"/>
      <c r="AB144" s="365"/>
      <c r="AC144" s="366"/>
      <c r="AD144" s="18" t="str">
        <f t="shared" si="17"/>
        <v/>
      </c>
      <c r="AE144" s="369" t="s">
        <v>111</v>
      </c>
      <c r="AF144" s="45"/>
      <c r="AG144" s="46"/>
      <c r="AH144" s="46"/>
      <c r="AI144" s="69"/>
      <c r="AJ144" s="24"/>
      <c r="AK144" s="28"/>
      <c r="AL144" s="25" t="str">
        <f t="shared" si="18"/>
        <v/>
      </c>
      <c r="AM144" s="46"/>
      <c r="AN144" s="17"/>
    </row>
    <row r="145" spans="2:40" ht="25.2" customHeight="1" x14ac:dyDescent="0.2">
      <c r="B145" s="367" t="str">
        <f t="shared" si="19"/>
        <v/>
      </c>
      <c r="C145" s="368"/>
      <c r="D145" s="42" t="str">
        <f t="shared" si="10"/>
        <v/>
      </c>
      <c r="E145" s="43"/>
      <c r="F145" s="43"/>
      <c r="G145" s="43"/>
      <c r="H145" s="43"/>
      <c r="I145" s="43"/>
      <c r="J145" s="43"/>
      <c r="K145" s="43"/>
      <c r="L145" s="43"/>
      <c r="M145" s="44" t="str">
        <f t="shared" si="11"/>
        <v/>
      </c>
      <c r="N145" s="373" t="str">
        <f t="shared" si="12"/>
        <v/>
      </c>
      <c r="O145" s="374"/>
      <c r="P145" s="375"/>
      <c r="Q145" s="376" t="str">
        <f t="shared" si="13"/>
        <v/>
      </c>
      <c r="R145" s="377"/>
      <c r="S145" s="378" t="str">
        <f t="shared" si="14"/>
        <v/>
      </c>
      <c r="T145" s="379"/>
      <c r="U145" s="380"/>
      <c r="V145" s="381" t="str">
        <f t="shared" si="15"/>
        <v/>
      </c>
      <c r="W145" s="382"/>
      <c r="X145" s="382"/>
      <c r="Y145" s="383"/>
      <c r="Z145" s="364" t="str">
        <f t="shared" si="16"/>
        <v/>
      </c>
      <c r="AA145" s="365"/>
      <c r="AB145" s="365"/>
      <c r="AC145" s="366"/>
      <c r="AD145" s="18" t="str">
        <f t="shared" si="17"/>
        <v/>
      </c>
      <c r="AE145" s="370"/>
      <c r="AF145" s="45"/>
      <c r="AG145" s="46"/>
      <c r="AH145" s="46"/>
      <c r="AI145" s="69"/>
      <c r="AJ145" s="24"/>
      <c r="AK145" s="28"/>
      <c r="AL145" s="25" t="str">
        <f t="shared" si="18"/>
        <v/>
      </c>
      <c r="AM145" s="46"/>
      <c r="AN145" s="17"/>
    </row>
    <row r="146" spans="2:40" ht="25.2" customHeight="1" x14ac:dyDescent="0.2">
      <c r="B146" s="367" t="str">
        <f t="shared" si="19"/>
        <v/>
      </c>
      <c r="C146" s="368"/>
      <c r="D146" s="42" t="str">
        <f t="shared" si="10"/>
        <v/>
      </c>
      <c r="E146" s="43"/>
      <c r="F146" s="43"/>
      <c r="G146" s="43"/>
      <c r="H146" s="43"/>
      <c r="I146" s="43"/>
      <c r="J146" s="43"/>
      <c r="K146" s="43"/>
      <c r="L146" s="43"/>
      <c r="M146" s="44" t="str">
        <f t="shared" si="11"/>
        <v/>
      </c>
      <c r="N146" s="373" t="str">
        <f t="shared" si="12"/>
        <v/>
      </c>
      <c r="O146" s="374"/>
      <c r="P146" s="375"/>
      <c r="Q146" s="376" t="str">
        <f t="shared" si="13"/>
        <v/>
      </c>
      <c r="R146" s="377"/>
      <c r="S146" s="378" t="str">
        <f t="shared" si="14"/>
        <v/>
      </c>
      <c r="T146" s="379"/>
      <c r="U146" s="380"/>
      <c r="V146" s="381" t="str">
        <f t="shared" si="15"/>
        <v/>
      </c>
      <c r="W146" s="382"/>
      <c r="X146" s="382"/>
      <c r="Y146" s="383"/>
      <c r="Z146" s="364" t="str">
        <f t="shared" si="16"/>
        <v/>
      </c>
      <c r="AA146" s="365"/>
      <c r="AB146" s="365"/>
      <c r="AC146" s="366"/>
      <c r="AD146" s="18" t="str">
        <f t="shared" si="17"/>
        <v/>
      </c>
      <c r="AE146" s="371" t="s">
        <v>112</v>
      </c>
      <c r="AF146" s="45"/>
      <c r="AG146" s="46"/>
      <c r="AH146" s="46"/>
      <c r="AI146" s="69"/>
      <c r="AJ146" s="24"/>
      <c r="AK146" s="28"/>
      <c r="AL146" s="25" t="str">
        <f t="shared" si="18"/>
        <v/>
      </c>
      <c r="AM146" s="46"/>
      <c r="AN146" s="17"/>
    </row>
    <row r="147" spans="2:40" ht="25.2" customHeight="1" x14ac:dyDescent="0.2">
      <c r="B147" s="367" t="str">
        <f t="shared" si="19"/>
        <v/>
      </c>
      <c r="C147" s="368"/>
      <c r="D147" s="42" t="str">
        <f t="shared" si="10"/>
        <v/>
      </c>
      <c r="E147" s="43"/>
      <c r="F147" s="43"/>
      <c r="G147" s="43"/>
      <c r="H147" s="43"/>
      <c r="I147" s="43"/>
      <c r="J147" s="43"/>
      <c r="K147" s="43"/>
      <c r="L147" s="43"/>
      <c r="M147" s="44" t="str">
        <f t="shared" si="11"/>
        <v/>
      </c>
      <c r="N147" s="373" t="str">
        <f t="shared" si="12"/>
        <v/>
      </c>
      <c r="O147" s="374"/>
      <c r="P147" s="375"/>
      <c r="Q147" s="376" t="str">
        <f t="shared" si="13"/>
        <v/>
      </c>
      <c r="R147" s="377"/>
      <c r="S147" s="378" t="str">
        <f t="shared" si="14"/>
        <v/>
      </c>
      <c r="T147" s="379"/>
      <c r="U147" s="380"/>
      <c r="V147" s="381" t="str">
        <f t="shared" si="15"/>
        <v/>
      </c>
      <c r="W147" s="382"/>
      <c r="X147" s="382"/>
      <c r="Y147" s="383"/>
      <c r="Z147" s="364" t="str">
        <f t="shared" si="16"/>
        <v/>
      </c>
      <c r="AA147" s="365"/>
      <c r="AB147" s="365"/>
      <c r="AC147" s="366"/>
      <c r="AD147" s="18" t="str">
        <f t="shared" si="17"/>
        <v/>
      </c>
      <c r="AE147" s="372"/>
      <c r="AF147" s="45"/>
      <c r="AG147" s="46"/>
      <c r="AH147" s="46"/>
      <c r="AI147" s="69"/>
      <c r="AJ147" s="24"/>
      <c r="AK147" s="28"/>
      <c r="AL147" s="25" t="str">
        <f t="shared" si="18"/>
        <v/>
      </c>
      <c r="AM147" s="46"/>
      <c r="AN147" s="17"/>
    </row>
    <row r="148" spans="2:40" ht="25.2" customHeight="1" x14ac:dyDescent="0.2">
      <c r="B148" s="367" t="str">
        <f t="shared" si="19"/>
        <v/>
      </c>
      <c r="C148" s="368"/>
      <c r="D148" s="42" t="str">
        <f t="shared" si="10"/>
        <v/>
      </c>
      <c r="E148" s="43"/>
      <c r="F148" s="43"/>
      <c r="G148" s="43"/>
      <c r="H148" s="43"/>
      <c r="I148" s="43"/>
      <c r="J148" s="43"/>
      <c r="K148" s="43"/>
      <c r="L148" s="43"/>
      <c r="M148" s="44" t="str">
        <f t="shared" si="11"/>
        <v/>
      </c>
      <c r="N148" s="373" t="str">
        <f t="shared" si="12"/>
        <v/>
      </c>
      <c r="O148" s="374"/>
      <c r="P148" s="375"/>
      <c r="Q148" s="376" t="str">
        <f t="shared" si="13"/>
        <v/>
      </c>
      <c r="R148" s="377"/>
      <c r="S148" s="378" t="str">
        <f t="shared" si="14"/>
        <v/>
      </c>
      <c r="T148" s="379"/>
      <c r="U148" s="380"/>
      <c r="V148" s="381" t="str">
        <f t="shared" si="15"/>
        <v/>
      </c>
      <c r="W148" s="382"/>
      <c r="X148" s="382"/>
      <c r="Y148" s="383"/>
      <c r="Z148" s="364" t="str">
        <f t="shared" si="16"/>
        <v/>
      </c>
      <c r="AA148" s="365"/>
      <c r="AB148" s="365"/>
      <c r="AC148" s="366"/>
      <c r="AD148" s="18" t="str">
        <f t="shared" si="17"/>
        <v/>
      </c>
      <c r="AF148" s="45"/>
      <c r="AG148" s="46"/>
      <c r="AH148" s="46"/>
      <c r="AI148" s="69"/>
      <c r="AJ148" s="24"/>
      <c r="AK148" s="28"/>
      <c r="AL148" s="25" t="str">
        <f t="shared" si="18"/>
        <v/>
      </c>
      <c r="AM148" s="46"/>
      <c r="AN148" s="17"/>
    </row>
    <row r="149" spans="2:40" ht="25.2" customHeight="1" x14ac:dyDescent="0.2">
      <c r="B149" s="367" t="str">
        <f t="shared" si="19"/>
        <v/>
      </c>
      <c r="C149" s="368"/>
      <c r="D149" s="42" t="str">
        <f t="shared" si="10"/>
        <v/>
      </c>
      <c r="E149" s="43"/>
      <c r="F149" s="43"/>
      <c r="G149" s="43"/>
      <c r="H149" s="43"/>
      <c r="I149" s="43"/>
      <c r="J149" s="43"/>
      <c r="K149" s="43"/>
      <c r="L149" s="43"/>
      <c r="M149" s="44" t="str">
        <f t="shared" si="11"/>
        <v/>
      </c>
      <c r="N149" s="373" t="str">
        <f t="shared" si="12"/>
        <v/>
      </c>
      <c r="O149" s="374"/>
      <c r="P149" s="375"/>
      <c r="Q149" s="376" t="str">
        <f t="shared" si="13"/>
        <v/>
      </c>
      <c r="R149" s="377"/>
      <c r="S149" s="378" t="str">
        <f t="shared" si="14"/>
        <v/>
      </c>
      <c r="T149" s="379"/>
      <c r="U149" s="380"/>
      <c r="V149" s="381" t="str">
        <f t="shared" si="15"/>
        <v/>
      </c>
      <c r="W149" s="382"/>
      <c r="X149" s="382"/>
      <c r="Y149" s="383"/>
      <c r="Z149" s="364" t="str">
        <f t="shared" si="16"/>
        <v/>
      </c>
      <c r="AA149" s="365"/>
      <c r="AB149" s="365"/>
      <c r="AC149" s="366"/>
      <c r="AD149" s="18" t="str">
        <f t="shared" si="17"/>
        <v/>
      </c>
      <c r="AF149" s="45"/>
      <c r="AG149" s="46"/>
      <c r="AH149" s="46"/>
      <c r="AI149" s="69"/>
      <c r="AJ149" s="24"/>
      <c r="AK149" s="28"/>
      <c r="AL149" s="25" t="str">
        <f t="shared" si="18"/>
        <v/>
      </c>
      <c r="AM149" s="46"/>
      <c r="AN149" s="17"/>
    </row>
    <row r="150" spans="2:40" ht="25.2" customHeight="1" x14ac:dyDescent="0.2">
      <c r="B150" s="367" t="str">
        <f t="shared" si="19"/>
        <v/>
      </c>
      <c r="C150" s="368"/>
      <c r="D150" s="42" t="str">
        <f t="shared" si="10"/>
        <v/>
      </c>
      <c r="E150" s="43"/>
      <c r="F150" s="43"/>
      <c r="G150" s="43"/>
      <c r="H150" s="43"/>
      <c r="I150" s="43"/>
      <c r="J150" s="43"/>
      <c r="K150" s="43"/>
      <c r="L150" s="43"/>
      <c r="M150" s="44" t="str">
        <f t="shared" si="11"/>
        <v/>
      </c>
      <c r="N150" s="373" t="str">
        <f t="shared" si="12"/>
        <v/>
      </c>
      <c r="O150" s="374"/>
      <c r="P150" s="375"/>
      <c r="Q150" s="376" t="str">
        <f t="shared" si="13"/>
        <v/>
      </c>
      <c r="R150" s="377"/>
      <c r="S150" s="378" t="str">
        <f t="shared" si="14"/>
        <v/>
      </c>
      <c r="T150" s="379"/>
      <c r="U150" s="380"/>
      <c r="V150" s="381" t="str">
        <f t="shared" si="15"/>
        <v/>
      </c>
      <c r="W150" s="382"/>
      <c r="X150" s="382"/>
      <c r="Y150" s="383"/>
      <c r="Z150" s="364" t="str">
        <f t="shared" si="16"/>
        <v/>
      </c>
      <c r="AA150" s="365"/>
      <c r="AB150" s="365"/>
      <c r="AC150" s="366"/>
      <c r="AD150" s="18" t="str">
        <f t="shared" si="17"/>
        <v/>
      </c>
      <c r="AF150" s="45"/>
      <c r="AG150" s="46"/>
      <c r="AH150" s="46"/>
      <c r="AI150" s="69"/>
      <c r="AJ150" s="24"/>
      <c r="AK150" s="28"/>
      <c r="AL150" s="25" t="str">
        <f t="shared" si="18"/>
        <v/>
      </c>
      <c r="AM150" s="46"/>
      <c r="AN150" s="17"/>
    </row>
    <row r="151" spans="2:40" ht="25.2" customHeight="1" x14ac:dyDescent="0.2">
      <c r="B151" s="367" t="str">
        <f t="shared" si="19"/>
        <v/>
      </c>
      <c r="C151" s="368"/>
      <c r="D151" s="42" t="str">
        <f t="shared" si="10"/>
        <v/>
      </c>
      <c r="E151" s="43"/>
      <c r="F151" s="43"/>
      <c r="G151" s="43"/>
      <c r="H151" s="43"/>
      <c r="I151" s="43"/>
      <c r="J151" s="43"/>
      <c r="K151" s="43"/>
      <c r="L151" s="43"/>
      <c r="M151" s="44" t="str">
        <f t="shared" si="11"/>
        <v/>
      </c>
      <c r="N151" s="373" t="str">
        <f t="shared" si="12"/>
        <v/>
      </c>
      <c r="O151" s="374"/>
      <c r="P151" s="375"/>
      <c r="Q151" s="376" t="str">
        <f t="shared" si="13"/>
        <v/>
      </c>
      <c r="R151" s="377"/>
      <c r="S151" s="378" t="str">
        <f t="shared" si="14"/>
        <v/>
      </c>
      <c r="T151" s="379"/>
      <c r="U151" s="380"/>
      <c r="V151" s="381" t="str">
        <f t="shared" si="15"/>
        <v/>
      </c>
      <c r="W151" s="382"/>
      <c r="X151" s="382"/>
      <c r="Y151" s="383"/>
      <c r="Z151" s="364" t="str">
        <f t="shared" si="16"/>
        <v/>
      </c>
      <c r="AA151" s="365"/>
      <c r="AB151" s="365"/>
      <c r="AC151" s="366"/>
      <c r="AD151" s="18" t="str">
        <f t="shared" si="17"/>
        <v/>
      </c>
      <c r="AF151" s="45"/>
      <c r="AG151" s="46"/>
      <c r="AH151" s="46"/>
      <c r="AI151" s="69"/>
      <c r="AJ151" s="24"/>
      <c r="AK151" s="28"/>
      <c r="AL151" s="25" t="str">
        <f t="shared" si="18"/>
        <v/>
      </c>
      <c r="AM151" s="46"/>
      <c r="AN151" s="17"/>
    </row>
    <row r="152" spans="2:40" ht="25.2" customHeight="1" x14ac:dyDescent="0.2">
      <c r="B152" s="367" t="str">
        <f t="shared" si="19"/>
        <v/>
      </c>
      <c r="C152" s="368"/>
      <c r="D152" s="42" t="str">
        <f t="shared" si="10"/>
        <v/>
      </c>
      <c r="E152" s="43"/>
      <c r="F152" s="43"/>
      <c r="G152" s="43"/>
      <c r="H152" s="43"/>
      <c r="I152" s="43"/>
      <c r="J152" s="43"/>
      <c r="K152" s="43"/>
      <c r="L152" s="43"/>
      <c r="M152" s="44" t="str">
        <f t="shared" si="11"/>
        <v/>
      </c>
      <c r="N152" s="373" t="str">
        <f t="shared" si="12"/>
        <v/>
      </c>
      <c r="O152" s="374"/>
      <c r="P152" s="375"/>
      <c r="Q152" s="376" t="str">
        <f t="shared" si="13"/>
        <v/>
      </c>
      <c r="R152" s="377"/>
      <c r="S152" s="378" t="str">
        <f t="shared" si="14"/>
        <v/>
      </c>
      <c r="T152" s="379"/>
      <c r="U152" s="380"/>
      <c r="V152" s="381" t="str">
        <f t="shared" si="15"/>
        <v/>
      </c>
      <c r="W152" s="382"/>
      <c r="X152" s="382"/>
      <c r="Y152" s="383"/>
      <c r="Z152" s="364" t="str">
        <f t="shared" si="16"/>
        <v/>
      </c>
      <c r="AA152" s="365"/>
      <c r="AB152" s="365"/>
      <c r="AC152" s="366"/>
      <c r="AD152" s="18" t="str">
        <f t="shared" si="17"/>
        <v/>
      </c>
      <c r="AF152" s="45"/>
      <c r="AG152" s="46"/>
      <c r="AH152" s="46"/>
      <c r="AI152" s="69"/>
      <c r="AJ152" s="24"/>
      <c r="AK152" s="28"/>
      <c r="AL152" s="25" t="str">
        <f t="shared" si="18"/>
        <v/>
      </c>
      <c r="AM152" s="46"/>
      <c r="AN152" s="17"/>
    </row>
    <row r="153" spans="2:40" ht="25.2" customHeight="1" x14ac:dyDescent="0.2">
      <c r="B153" s="367" t="str">
        <f t="shared" si="19"/>
        <v/>
      </c>
      <c r="C153" s="368"/>
      <c r="D153" s="42" t="str">
        <f t="shared" si="10"/>
        <v/>
      </c>
      <c r="E153" s="43"/>
      <c r="F153" s="43"/>
      <c r="G153" s="43"/>
      <c r="H153" s="43"/>
      <c r="I153" s="43"/>
      <c r="J153" s="43"/>
      <c r="K153" s="43"/>
      <c r="L153" s="43"/>
      <c r="M153" s="44" t="str">
        <f t="shared" si="11"/>
        <v/>
      </c>
      <c r="N153" s="373" t="str">
        <f t="shared" si="12"/>
        <v/>
      </c>
      <c r="O153" s="374"/>
      <c r="P153" s="375"/>
      <c r="Q153" s="376" t="str">
        <f t="shared" si="13"/>
        <v/>
      </c>
      <c r="R153" s="377"/>
      <c r="S153" s="378" t="str">
        <f t="shared" si="14"/>
        <v/>
      </c>
      <c r="T153" s="379"/>
      <c r="U153" s="380"/>
      <c r="V153" s="381" t="str">
        <f t="shared" si="15"/>
        <v/>
      </c>
      <c r="W153" s="382"/>
      <c r="X153" s="382"/>
      <c r="Y153" s="383"/>
      <c r="Z153" s="364" t="str">
        <f t="shared" si="16"/>
        <v/>
      </c>
      <c r="AA153" s="365"/>
      <c r="AB153" s="365"/>
      <c r="AC153" s="366"/>
      <c r="AD153" s="18" t="str">
        <f t="shared" si="17"/>
        <v/>
      </c>
      <c r="AF153" s="45"/>
      <c r="AG153" s="46"/>
      <c r="AH153" s="46"/>
      <c r="AI153" s="69"/>
      <c r="AJ153" s="24"/>
      <c r="AK153" s="28"/>
      <c r="AL153" s="25" t="str">
        <f t="shared" si="18"/>
        <v/>
      </c>
      <c r="AM153" s="46"/>
      <c r="AN153" s="17"/>
    </row>
    <row r="154" spans="2:40" ht="25.2" customHeight="1" x14ac:dyDescent="0.2">
      <c r="B154" s="367" t="str">
        <f t="shared" si="19"/>
        <v/>
      </c>
      <c r="C154" s="368"/>
      <c r="D154" s="42" t="str">
        <f t="shared" si="10"/>
        <v/>
      </c>
      <c r="E154" s="43"/>
      <c r="F154" s="43"/>
      <c r="G154" s="43"/>
      <c r="H154" s="43"/>
      <c r="I154" s="43"/>
      <c r="J154" s="43"/>
      <c r="K154" s="43"/>
      <c r="L154" s="43"/>
      <c r="M154" s="44" t="str">
        <f t="shared" si="11"/>
        <v/>
      </c>
      <c r="N154" s="373" t="str">
        <f t="shared" si="12"/>
        <v/>
      </c>
      <c r="O154" s="374"/>
      <c r="P154" s="375"/>
      <c r="Q154" s="376" t="str">
        <f t="shared" si="13"/>
        <v/>
      </c>
      <c r="R154" s="377"/>
      <c r="S154" s="378" t="str">
        <f t="shared" si="14"/>
        <v/>
      </c>
      <c r="T154" s="379"/>
      <c r="U154" s="380"/>
      <c r="V154" s="381" t="str">
        <f t="shared" si="15"/>
        <v/>
      </c>
      <c r="W154" s="382"/>
      <c r="X154" s="382"/>
      <c r="Y154" s="383"/>
      <c r="Z154" s="364" t="str">
        <f t="shared" si="16"/>
        <v/>
      </c>
      <c r="AA154" s="365"/>
      <c r="AB154" s="365"/>
      <c r="AC154" s="366"/>
      <c r="AD154" s="18" t="str">
        <f t="shared" si="17"/>
        <v/>
      </c>
      <c r="AF154" s="45"/>
      <c r="AG154" s="46"/>
      <c r="AH154" s="46"/>
      <c r="AI154" s="69"/>
      <c r="AJ154" s="24"/>
      <c r="AK154" s="28"/>
      <c r="AL154" s="25" t="str">
        <f t="shared" si="18"/>
        <v/>
      </c>
      <c r="AM154" s="46"/>
      <c r="AN154" s="17"/>
    </row>
    <row r="155" spans="2:40" ht="25.2" customHeight="1" x14ac:dyDescent="0.2">
      <c r="B155" s="367" t="str">
        <f t="shared" si="19"/>
        <v/>
      </c>
      <c r="C155" s="368"/>
      <c r="D155" s="42" t="str">
        <f t="shared" si="10"/>
        <v/>
      </c>
      <c r="E155" s="43"/>
      <c r="F155" s="43"/>
      <c r="G155" s="43"/>
      <c r="H155" s="43"/>
      <c r="I155" s="43"/>
      <c r="J155" s="43"/>
      <c r="K155" s="43"/>
      <c r="L155" s="43"/>
      <c r="M155" s="44" t="str">
        <f t="shared" si="11"/>
        <v/>
      </c>
      <c r="N155" s="373" t="str">
        <f t="shared" si="12"/>
        <v/>
      </c>
      <c r="O155" s="374"/>
      <c r="P155" s="375"/>
      <c r="Q155" s="376" t="str">
        <f t="shared" si="13"/>
        <v/>
      </c>
      <c r="R155" s="377"/>
      <c r="S155" s="378" t="str">
        <f t="shared" si="14"/>
        <v/>
      </c>
      <c r="T155" s="379"/>
      <c r="U155" s="380"/>
      <c r="V155" s="381" t="str">
        <f t="shared" si="15"/>
        <v/>
      </c>
      <c r="W155" s="382"/>
      <c r="X155" s="382"/>
      <c r="Y155" s="383"/>
      <c r="Z155" s="364" t="str">
        <f t="shared" si="16"/>
        <v/>
      </c>
      <c r="AA155" s="365"/>
      <c r="AB155" s="365"/>
      <c r="AC155" s="366"/>
      <c r="AD155" s="18" t="str">
        <f t="shared" si="17"/>
        <v/>
      </c>
      <c r="AF155" s="45"/>
      <c r="AG155" s="46"/>
      <c r="AH155" s="46"/>
      <c r="AI155" s="69"/>
      <c r="AJ155" s="24"/>
      <c r="AK155" s="28"/>
      <c r="AL155" s="25" t="str">
        <f t="shared" si="18"/>
        <v/>
      </c>
      <c r="AM155" s="46"/>
      <c r="AN155" s="17"/>
    </row>
    <row r="156" spans="2:40" ht="25.2" customHeight="1" x14ac:dyDescent="0.2">
      <c r="B156" s="367" t="str">
        <f t="shared" si="19"/>
        <v/>
      </c>
      <c r="C156" s="368"/>
      <c r="D156" s="42" t="str">
        <f t="shared" si="10"/>
        <v/>
      </c>
      <c r="E156" s="43"/>
      <c r="F156" s="43"/>
      <c r="G156" s="43"/>
      <c r="H156" s="43"/>
      <c r="I156" s="43"/>
      <c r="J156" s="43"/>
      <c r="K156" s="43"/>
      <c r="L156" s="43"/>
      <c r="M156" s="44" t="str">
        <f t="shared" si="11"/>
        <v/>
      </c>
      <c r="N156" s="373" t="str">
        <f t="shared" si="12"/>
        <v/>
      </c>
      <c r="O156" s="374"/>
      <c r="P156" s="375"/>
      <c r="Q156" s="376" t="str">
        <f t="shared" si="13"/>
        <v/>
      </c>
      <c r="R156" s="377"/>
      <c r="S156" s="378" t="str">
        <f t="shared" si="14"/>
        <v/>
      </c>
      <c r="T156" s="379"/>
      <c r="U156" s="380"/>
      <c r="V156" s="381" t="str">
        <f t="shared" si="15"/>
        <v/>
      </c>
      <c r="W156" s="382"/>
      <c r="X156" s="382"/>
      <c r="Y156" s="383"/>
      <c r="Z156" s="364" t="str">
        <f t="shared" si="16"/>
        <v/>
      </c>
      <c r="AA156" s="365"/>
      <c r="AB156" s="365"/>
      <c r="AC156" s="366"/>
      <c r="AD156" s="18" t="str">
        <f t="shared" si="17"/>
        <v/>
      </c>
      <c r="AF156" s="45"/>
      <c r="AG156" s="46"/>
      <c r="AH156" s="46"/>
      <c r="AI156" s="69"/>
      <c r="AJ156" s="24"/>
      <c r="AK156" s="28"/>
      <c r="AL156" s="25" t="str">
        <f t="shared" si="18"/>
        <v/>
      </c>
      <c r="AM156" s="46"/>
      <c r="AN156" s="17"/>
    </row>
    <row r="157" spans="2:40" ht="25.2" customHeight="1" x14ac:dyDescent="0.2">
      <c r="B157" s="367" t="str">
        <f t="shared" si="19"/>
        <v/>
      </c>
      <c r="C157" s="368"/>
      <c r="D157" s="42" t="str">
        <f t="shared" si="10"/>
        <v/>
      </c>
      <c r="E157" s="43"/>
      <c r="F157" s="43"/>
      <c r="G157" s="43"/>
      <c r="H157" s="43"/>
      <c r="I157" s="43"/>
      <c r="J157" s="43"/>
      <c r="K157" s="43"/>
      <c r="L157" s="43"/>
      <c r="M157" s="44" t="str">
        <f t="shared" si="11"/>
        <v/>
      </c>
      <c r="N157" s="373" t="str">
        <f t="shared" si="12"/>
        <v/>
      </c>
      <c r="O157" s="374"/>
      <c r="P157" s="375"/>
      <c r="Q157" s="376" t="str">
        <f t="shared" si="13"/>
        <v/>
      </c>
      <c r="R157" s="377"/>
      <c r="S157" s="378" t="str">
        <f t="shared" si="14"/>
        <v/>
      </c>
      <c r="T157" s="379"/>
      <c r="U157" s="380"/>
      <c r="V157" s="381" t="str">
        <f t="shared" si="15"/>
        <v/>
      </c>
      <c r="W157" s="382"/>
      <c r="X157" s="382"/>
      <c r="Y157" s="383"/>
      <c r="Z157" s="364" t="str">
        <f t="shared" si="16"/>
        <v/>
      </c>
      <c r="AA157" s="365"/>
      <c r="AB157" s="365"/>
      <c r="AC157" s="366"/>
      <c r="AD157" s="18" t="str">
        <f t="shared" si="17"/>
        <v/>
      </c>
      <c r="AF157" s="45"/>
      <c r="AG157" s="46"/>
      <c r="AH157" s="46"/>
      <c r="AI157" s="69"/>
      <c r="AJ157" s="24"/>
      <c r="AK157" s="28"/>
      <c r="AL157" s="25" t="str">
        <f t="shared" si="18"/>
        <v/>
      </c>
      <c r="AM157" s="46"/>
      <c r="AN157" s="17"/>
    </row>
    <row r="158" spans="2:40" ht="25.2" customHeight="1" x14ac:dyDescent="0.2">
      <c r="B158" s="367" t="str">
        <f t="shared" si="19"/>
        <v/>
      </c>
      <c r="C158" s="368"/>
      <c r="D158" s="42" t="str">
        <f t="shared" si="10"/>
        <v/>
      </c>
      <c r="E158" s="43"/>
      <c r="F158" s="43"/>
      <c r="G158" s="43"/>
      <c r="H158" s="43"/>
      <c r="I158" s="43"/>
      <c r="J158" s="43"/>
      <c r="K158" s="43"/>
      <c r="L158" s="43"/>
      <c r="M158" s="44" t="str">
        <f t="shared" si="11"/>
        <v/>
      </c>
      <c r="N158" s="373" t="str">
        <f t="shared" si="12"/>
        <v/>
      </c>
      <c r="O158" s="374"/>
      <c r="P158" s="375"/>
      <c r="Q158" s="376" t="str">
        <f t="shared" si="13"/>
        <v/>
      </c>
      <c r="R158" s="377"/>
      <c r="S158" s="378" t="str">
        <f t="shared" si="14"/>
        <v/>
      </c>
      <c r="T158" s="379"/>
      <c r="U158" s="380"/>
      <c r="V158" s="381" t="str">
        <f t="shared" si="15"/>
        <v/>
      </c>
      <c r="W158" s="382"/>
      <c r="X158" s="382"/>
      <c r="Y158" s="383"/>
      <c r="Z158" s="364" t="str">
        <f t="shared" si="16"/>
        <v/>
      </c>
      <c r="AA158" s="365"/>
      <c r="AB158" s="365"/>
      <c r="AC158" s="366"/>
      <c r="AD158" s="18" t="str">
        <f t="shared" si="17"/>
        <v/>
      </c>
      <c r="AF158" s="45"/>
      <c r="AG158" s="46"/>
      <c r="AH158" s="46"/>
      <c r="AI158" s="69"/>
      <c r="AJ158" s="24"/>
      <c r="AK158" s="28"/>
      <c r="AL158" s="25" t="str">
        <f t="shared" si="18"/>
        <v/>
      </c>
      <c r="AM158" s="46"/>
      <c r="AN158" s="17"/>
    </row>
    <row r="159" spans="2:40" ht="25.2" customHeight="1" x14ac:dyDescent="0.2">
      <c r="B159" s="367" t="str">
        <f t="shared" si="19"/>
        <v/>
      </c>
      <c r="C159" s="368"/>
      <c r="D159" s="42" t="str">
        <f t="shared" si="10"/>
        <v/>
      </c>
      <c r="E159" s="43"/>
      <c r="F159" s="43"/>
      <c r="G159" s="43"/>
      <c r="H159" s="43"/>
      <c r="I159" s="43"/>
      <c r="J159" s="43"/>
      <c r="K159" s="43"/>
      <c r="L159" s="43"/>
      <c r="M159" s="44" t="str">
        <f t="shared" si="11"/>
        <v/>
      </c>
      <c r="N159" s="373" t="str">
        <f t="shared" si="12"/>
        <v/>
      </c>
      <c r="O159" s="374"/>
      <c r="P159" s="375"/>
      <c r="Q159" s="376" t="str">
        <f t="shared" si="13"/>
        <v/>
      </c>
      <c r="R159" s="377"/>
      <c r="S159" s="378" t="str">
        <f t="shared" si="14"/>
        <v/>
      </c>
      <c r="T159" s="379"/>
      <c r="U159" s="380"/>
      <c r="V159" s="381" t="str">
        <f t="shared" si="15"/>
        <v/>
      </c>
      <c r="W159" s="382"/>
      <c r="X159" s="382"/>
      <c r="Y159" s="383"/>
      <c r="Z159" s="364" t="str">
        <f t="shared" si="16"/>
        <v/>
      </c>
      <c r="AA159" s="365"/>
      <c r="AB159" s="365"/>
      <c r="AC159" s="366"/>
      <c r="AD159" s="18" t="str">
        <f t="shared" si="17"/>
        <v/>
      </c>
      <c r="AF159" s="45"/>
      <c r="AG159" s="46"/>
      <c r="AH159" s="46"/>
      <c r="AI159" s="69"/>
      <c r="AJ159" s="24"/>
      <c r="AK159" s="28"/>
      <c r="AL159" s="25" t="str">
        <f t="shared" si="18"/>
        <v/>
      </c>
      <c r="AM159" s="46"/>
      <c r="AN159" s="17"/>
    </row>
    <row r="160" spans="2:40" ht="25.2" customHeight="1" x14ac:dyDescent="0.2">
      <c r="B160" s="367" t="str">
        <f t="shared" si="19"/>
        <v/>
      </c>
      <c r="C160" s="368"/>
      <c r="D160" s="42" t="str">
        <f t="shared" si="10"/>
        <v/>
      </c>
      <c r="E160" s="43"/>
      <c r="F160" s="43"/>
      <c r="G160" s="43"/>
      <c r="H160" s="43"/>
      <c r="I160" s="43"/>
      <c r="J160" s="43"/>
      <c r="K160" s="43"/>
      <c r="L160" s="43"/>
      <c r="M160" s="44" t="str">
        <f t="shared" si="11"/>
        <v/>
      </c>
      <c r="N160" s="373" t="str">
        <f t="shared" si="12"/>
        <v/>
      </c>
      <c r="O160" s="374"/>
      <c r="P160" s="375"/>
      <c r="Q160" s="376" t="str">
        <f t="shared" si="13"/>
        <v/>
      </c>
      <c r="R160" s="377"/>
      <c r="S160" s="378" t="str">
        <f t="shared" si="14"/>
        <v/>
      </c>
      <c r="T160" s="379"/>
      <c r="U160" s="380"/>
      <c r="V160" s="381" t="str">
        <f t="shared" si="15"/>
        <v/>
      </c>
      <c r="W160" s="382"/>
      <c r="X160" s="382"/>
      <c r="Y160" s="383"/>
      <c r="Z160" s="364" t="str">
        <f t="shared" si="16"/>
        <v/>
      </c>
      <c r="AA160" s="365"/>
      <c r="AB160" s="365"/>
      <c r="AC160" s="366"/>
      <c r="AD160" s="18" t="str">
        <f t="shared" si="17"/>
        <v/>
      </c>
      <c r="AF160" s="45"/>
      <c r="AG160" s="46"/>
      <c r="AH160" s="46"/>
      <c r="AI160" s="69"/>
      <c r="AJ160" s="24"/>
      <c r="AK160" s="28"/>
      <c r="AL160" s="25" t="str">
        <f t="shared" si="18"/>
        <v/>
      </c>
      <c r="AM160" s="46"/>
      <c r="AN160" s="17"/>
    </row>
    <row r="161" spans="2:40" ht="25.2" customHeight="1" x14ac:dyDescent="0.2">
      <c r="B161" s="367" t="str">
        <f t="shared" si="19"/>
        <v/>
      </c>
      <c r="C161" s="368"/>
      <c r="D161" s="42" t="str">
        <f t="shared" si="10"/>
        <v/>
      </c>
      <c r="E161" s="43"/>
      <c r="F161" s="43"/>
      <c r="G161" s="43"/>
      <c r="H161" s="43"/>
      <c r="I161" s="43"/>
      <c r="J161" s="43"/>
      <c r="K161" s="43"/>
      <c r="L161" s="43"/>
      <c r="M161" s="44" t="str">
        <f t="shared" si="11"/>
        <v/>
      </c>
      <c r="N161" s="373" t="str">
        <f t="shared" si="12"/>
        <v/>
      </c>
      <c r="O161" s="374"/>
      <c r="P161" s="375"/>
      <c r="Q161" s="376" t="str">
        <f t="shared" si="13"/>
        <v/>
      </c>
      <c r="R161" s="377"/>
      <c r="S161" s="378" t="str">
        <f t="shared" si="14"/>
        <v/>
      </c>
      <c r="T161" s="379"/>
      <c r="U161" s="380"/>
      <c r="V161" s="381" t="str">
        <f t="shared" si="15"/>
        <v/>
      </c>
      <c r="W161" s="382"/>
      <c r="X161" s="382"/>
      <c r="Y161" s="383"/>
      <c r="Z161" s="364" t="str">
        <f t="shared" si="16"/>
        <v/>
      </c>
      <c r="AA161" s="365"/>
      <c r="AB161" s="365"/>
      <c r="AC161" s="366"/>
      <c r="AD161" s="18" t="str">
        <f t="shared" si="17"/>
        <v/>
      </c>
      <c r="AF161" s="45"/>
      <c r="AG161" s="46"/>
      <c r="AH161" s="46"/>
      <c r="AI161" s="69"/>
      <c r="AJ161" s="24"/>
      <c r="AK161" s="28"/>
      <c r="AL161" s="25" t="str">
        <f t="shared" si="18"/>
        <v/>
      </c>
      <c r="AM161" s="46"/>
      <c r="AN161" s="17"/>
    </row>
    <row r="162" spans="2:40" ht="25.2" customHeight="1" x14ac:dyDescent="0.2">
      <c r="B162" s="367" t="str">
        <f t="shared" si="19"/>
        <v/>
      </c>
      <c r="C162" s="368"/>
      <c r="D162" s="42" t="str">
        <f t="shared" si="10"/>
        <v/>
      </c>
      <c r="E162" s="43"/>
      <c r="F162" s="43"/>
      <c r="G162" s="43"/>
      <c r="H162" s="43"/>
      <c r="I162" s="43"/>
      <c r="J162" s="43"/>
      <c r="K162" s="43"/>
      <c r="L162" s="43"/>
      <c r="M162" s="44" t="str">
        <f t="shared" si="11"/>
        <v/>
      </c>
      <c r="N162" s="373" t="str">
        <f t="shared" si="12"/>
        <v/>
      </c>
      <c r="O162" s="374"/>
      <c r="P162" s="375"/>
      <c r="Q162" s="376" t="str">
        <f t="shared" si="13"/>
        <v/>
      </c>
      <c r="R162" s="377"/>
      <c r="S162" s="378" t="str">
        <f t="shared" si="14"/>
        <v/>
      </c>
      <c r="T162" s="379"/>
      <c r="U162" s="380"/>
      <c r="V162" s="381" t="str">
        <f t="shared" si="15"/>
        <v/>
      </c>
      <c r="W162" s="382"/>
      <c r="X162" s="382"/>
      <c r="Y162" s="383"/>
      <c r="Z162" s="364" t="str">
        <f t="shared" si="16"/>
        <v/>
      </c>
      <c r="AA162" s="365"/>
      <c r="AB162" s="365"/>
      <c r="AC162" s="366"/>
      <c r="AD162" s="18" t="str">
        <f t="shared" si="17"/>
        <v/>
      </c>
      <c r="AF162" s="45"/>
      <c r="AG162" s="46"/>
      <c r="AH162" s="46"/>
      <c r="AI162" s="69"/>
      <c r="AJ162" s="24"/>
      <c r="AK162" s="28"/>
      <c r="AL162" s="25" t="str">
        <f t="shared" si="18"/>
        <v/>
      </c>
      <c r="AM162" s="46"/>
      <c r="AN162" s="17"/>
    </row>
    <row r="163" spans="2:40" ht="25.2" customHeight="1" x14ac:dyDescent="0.2">
      <c r="B163" s="367" t="str">
        <f t="shared" si="19"/>
        <v/>
      </c>
      <c r="C163" s="368"/>
      <c r="D163" s="42" t="str">
        <f t="shared" si="10"/>
        <v/>
      </c>
      <c r="E163" s="43"/>
      <c r="F163" s="43"/>
      <c r="G163" s="43"/>
      <c r="H163" s="43"/>
      <c r="I163" s="43"/>
      <c r="J163" s="43"/>
      <c r="K163" s="43"/>
      <c r="L163" s="43"/>
      <c r="M163" s="44" t="str">
        <f t="shared" si="11"/>
        <v/>
      </c>
      <c r="N163" s="373" t="str">
        <f t="shared" si="12"/>
        <v/>
      </c>
      <c r="O163" s="374"/>
      <c r="P163" s="375"/>
      <c r="Q163" s="376" t="str">
        <f t="shared" si="13"/>
        <v/>
      </c>
      <c r="R163" s="377"/>
      <c r="S163" s="378" t="str">
        <f t="shared" si="14"/>
        <v/>
      </c>
      <c r="T163" s="379"/>
      <c r="U163" s="380"/>
      <c r="V163" s="381" t="str">
        <f t="shared" si="15"/>
        <v/>
      </c>
      <c r="W163" s="382"/>
      <c r="X163" s="382"/>
      <c r="Y163" s="383"/>
      <c r="Z163" s="364" t="str">
        <f t="shared" si="16"/>
        <v/>
      </c>
      <c r="AA163" s="365"/>
      <c r="AB163" s="365"/>
      <c r="AC163" s="366"/>
      <c r="AD163" s="18" t="str">
        <f t="shared" si="17"/>
        <v/>
      </c>
      <c r="AF163" s="45"/>
      <c r="AG163" s="46"/>
      <c r="AH163" s="46"/>
      <c r="AI163" s="69"/>
      <c r="AJ163" s="24"/>
      <c r="AK163" s="28"/>
      <c r="AL163" s="25" t="str">
        <f t="shared" si="18"/>
        <v/>
      </c>
      <c r="AM163" s="46"/>
      <c r="AN163" s="17"/>
    </row>
    <row r="164" spans="2:40" ht="25.2" customHeight="1" x14ac:dyDescent="0.2">
      <c r="B164" s="367" t="str">
        <f t="shared" si="19"/>
        <v/>
      </c>
      <c r="C164" s="368"/>
      <c r="D164" s="42" t="str">
        <f t="shared" si="10"/>
        <v/>
      </c>
      <c r="E164" s="43"/>
      <c r="F164" s="43"/>
      <c r="G164" s="43"/>
      <c r="H164" s="43"/>
      <c r="I164" s="43"/>
      <c r="J164" s="43"/>
      <c r="K164" s="43"/>
      <c r="L164" s="43"/>
      <c r="M164" s="44" t="str">
        <f t="shared" si="11"/>
        <v/>
      </c>
      <c r="N164" s="373" t="str">
        <f t="shared" si="12"/>
        <v/>
      </c>
      <c r="O164" s="374"/>
      <c r="P164" s="375"/>
      <c r="Q164" s="376" t="str">
        <f t="shared" si="13"/>
        <v/>
      </c>
      <c r="R164" s="377"/>
      <c r="S164" s="378" t="str">
        <f t="shared" si="14"/>
        <v/>
      </c>
      <c r="T164" s="379"/>
      <c r="U164" s="380"/>
      <c r="V164" s="381" t="str">
        <f t="shared" si="15"/>
        <v/>
      </c>
      <c r="W164" s="382"/>
      <c r="X164" s="382"/>
      <c r="Y164" s="383"/>
      <c r="Z164" s="364" t="str">
        <f t="shared" si="16"/>
        <v/>
      </c>
      <c r="AA164" s="365"/>
      <c r="AB164" s="365"/>
      <c r="AC164" s="366"/>
      <c r="AD164" s="18" t="str">
        <f t="shared" si="17"/>
        <v/>
      </c>
      <c r="AF164" s="45"/>
      <c r="AG164" s="46"/>
      <c r="AH164" s="46"/>
      <c r="AI164" s="69"/>
      <c r="AJ164" s="24"/>
      <c r="AK164" s="28"/>
      <c r="AL164" s="25" t="str">
        <f t="shared" si="18"/>
        <v/>
      </c>
      <c r="AM164" s="46"/>
      <c r="AN164" s="17"/>
    </row>
    <row r="165" spans="2:40" ht="25.2" customHeight="1" x14ac:dyDescent="0.2">
      <c r="B165" s="367" t="str">
        <f t="shared" si="19"/>
        <v/>
      </c>
      <c r="C165" s="368"/>
      <c r="D165" s="42" t="str">
        <f t="shared" si="10"/>
        <v/>
      </c>
      <c r="E165" s="43"/>
      <c r="F165" s="43"/>
      <c r="G165" s="43"/>
      <c r="H165" s="43"/>
      <c r="I165" s="43"/>
      <c r="J165" s="43"/>
      <c r="K165" s="43"/>
      <c r="L165" s="43"/>
      <c r="M165" s="44" t="str">
        <f t="shared" si="11"/>
        <v/>
      </c>
      <c r="N165" s="373" t="str">
        <f t="shared" si="12"/>
        <v/>
      </c>
      <c r="O165" s="374"/>
      <c r="P165" s="375"/>
      <c r="Q165" s="376" t="str">
        <f t="shared" si="13"/>
        <v/>
      </c>
      <c r="R165" s="377"/>
      <c r="S165" s="378" t="str">
        <f t="shared" si="14"/>
        <v/>
      </c>
      <c r="T165" s="379"/>
      <c r="U165" s="380"/>
      <c r="V165" s="381" t="str">
        <f t="shared" si="15"/>
        <v/>
      </c>
      <c r="W165" s="382"/>
      <c r="X165" s="382"/>
      <c r="Y165" s="383"/>
      <c r="Z165" s="364" t="str">
        <f t="shared" si="16"/>
        <v/>
      </c>
      <c r="AA165" s="365"/>
      <c r="AB165" s="365"/>
      <c r="AC165" s="366"/>
      <c r="AD165" s="18" t="str">
        <f t="shared" si="17"/>
        <v/>
      </c>
      <c r="AF165" s="45"/>
      <c r="AG165" s="46"/>
      <c r="AH165" s="46"/>
      <c r="AI165" s="69"/>
      <c r="AJ165" s="24"/>
      <c r="AK165" s="28"/>
      <c r="AL165" s="25" t="str">
        <f t="shared" si="18"/>
        <v/>
      </c>
      <c r="AM165" s="46"/>
      <c r="AN165" s="17"/>
    </row>
    <row r="166" spans="2:40" ht="25.2" customHeight="1" x14ac:dyDescent="0.2">
      <c r="B166" s="367" t="str">
        <f t="shared" si="19"/>
        <v/>
      </c>
      <c r="C166" s="368"/>
      <c r="D166" s="42" t="str">
        <f t="shared" si="10"/>
        <v/>
      </c>
      <c r="E166" s="43"/>
      <c r="F166" s="43"/>
      <c r="G166" s="43"/>
      <c r="H166" s="43"/>
      <c r="I166" s="43"/>
      <c r="J166" s="43"/>
      <c r="K166" s="43"/>
      <c r="L166" s="43"/>
      <c r="M166" s="44" t="str">
        <f t="shared" si="11"/>
        <v/>
      </c>
      <c r="N166" s="373" t="str">
        <f t="shared" si="12"/>
        <v/>
      </c>
      <c r="O166" s="374"/>
      <c r="P166" s="375"/>
      <c r="Q166" s="376" t="str">
        <f t="shared" si="13"/>
        <v/>
      </c>
      <c r="R166" s="377"/>
      <c r="S166" s="378" t="str">
        <f t="shared" si="14"/>
        <v/>
      </c>
      <c r="T166" s="379"/>
      <c r="U166" s="380"/>
      <c r="V166" s="381" t="str">
        <f t="shared" si="15"/>
        <v/>
      </c>
      <c r="W166" s="382"/>
      <c r="X166" s="382"/>
      <c r="Y166" s="383"/>
      <c r="Z166" s="364" t="str">
        <f t="shared" si="16"/>
        <v/>
      </c>
      <c r="AA166" s="365"/>
      <c r="AB166" s="365"/>
      <c r="AC166" s="366"/>
      <c r="AD166" s="18" t="str">
        <f t="shared" si="17"/>
        <v/>
      </c>
      <c r="AF166" s="45"/>
      <c r="AG166" s="46"/>
      <c r="AH166" s="46"/>
      <c r="AI166" s="69"/>
      <c r="AJ166" s="24"/>
      <c r="AK166" s="28"/>
      <c r="AL166" s="25" t="str">
        <f t="shared" si="18"/>
        <v/>
      </c>
      <c r="AM166" s="46"/>
      <c r="AN166" s="17"/>
    </row>
    <row r="167" spans="2:40" ht="25.2" customHeight="1" x14ac:dyDescent="0.2">
      <c r="B167" s="367" t="str">
        <f t="shared" si="19"/>
        <v/>
      </c>
      <c r="C167" s="368"/>
      <c r="D167" s="42" t="str">
        <f t="shared" ref="D167:D187" si="20">IF(AG167="","",AG167)</f>
        <v/>
      </c>
      <c r="E167" s="43"/>
      <c r="F167" s="43"/>
      <c r="G167" s="43"/>
      <c r="H167" s="43"/>
      <c r="I167" s="43"/>
      <c r="J167" s="43"/>
      <c r="K167" s="43"/>
      <c r="L167" s="43"/>
      <c r="M167" s="44" t="str">
        <f t="shared" ref="M167:M187" si="21">IF(AH167="","",AH167)</f>
        <v/>
      </c>
      <c r="N167" s="373" t="str">
        <f t="shared" ref="N167:N187" si="22">IF(AI167="","",AI167)</f>
        <v/>
      </c>
      <c r="O167" s="374"/>
      <c r="P167" s="375"/>
      <c r="Q167" s="376" t="str">
        <f t="shared" ref="Q167:Q187" si="23">IF(AJ167="","",AJ167)</f>
        <v/>
      </c>
      <c r="R167" s="377"/>
      <c r="S167" s="378" t="str">
        <f t="shared" ref="S167:S187" si="24">IF(AK167="","",AK167)</f>
        <v/>
      </c>
      <c r="T167" s="379"/>
      <c r="U167" s="380"/>
      <c r="V167" s="381" t="str">
        <f t="shared" ref="V167:V187" si="25">IF(AL167="","",AL167)</f>
        <v/>
      </c>
      <c r="W167" s="382"/>
      <c r="X167" s="382"/>
      <c r="Y167" s="383"/>
      <c r="Z167" s="364" t="str">
        <f t="shared" ref="Z167:Z187" si="26">IF(AM167="","",AM167)</f>
        <v/>
      </c>
      <c r="AA167" s="365"/>
      <c r="AB167" s="365"/>
      <c r="AC167" s="366"/>
      <c r="AD167" s="18" t="str">
        <f t="shared" ref="AD167:AD187" si="27">IF(AN167="","",AN167)</f>
        <v/>
      </c>
      <c r="AF167" s="45"/>
      <c r="AG167" s="46"/>
      <c r="AH167" s="46"/>
      <c r="AI167" s="69"/>
      <c r="AJ167" s="24"/>
      <c r="AK167" s="28"/>
      <c r="AL167" s="25" t="str">
        <f t="shared" ref="AL167:AL187" si="28">IF(AG167="","",ROUNDDOWN(AI167*AK167,0))</f>
        <v/>
      </c>
      <c r="AM167" s="46"/>
      <c r="AN167" s="17"/>
    </row>
    <row r="168" spans="2:40" ht="25.2" customHeight="1" x14ac:dyDescent="0.2">
      <c r="B168" s="367" t="str">
        <f t="shared" si="19"/>
        <v/>
      </c>
      <c r="C168" s="368"/>
      <c r="D168" s="42" t="str">
        <f t="shared" si="20"/>
        <v/>
      </c>
      <c r="E168" s="43"/>
      <c r="F168" s="43"/>
      <c r="G168" s="43"/>
      <c r="H168" s="43"/>
      <c r="I168" s="43"/>
      <c r="J168" s="43"/>
      <c r="K168" s="43"/>
      <c r="L168" s="43"/>
      <c r="M168" s="44" t="str">
        <f t="shared" si="21"/>
        <v/>
      </c>
      <c r="N168" s="373" t="str">
        <f t="shared" si="22"/>
        <v/>
      </c>
      <c r="O168" s="374"/>
      <c r="P168" s="375"/>
      <c r="Q168" s="376" t="str">
        <f t="shared" si="23"/>
        <v/>
      </c>
      <c r="R168" s="377"/>
      <c r="S168" s="378" t="str">
        <f t="shared" si="24"/>
        <v/>
      </c>
      <c r="T168" s="379"/>
      <c r="U168" s="380"/>
      <c r="V168" s="381" t="str">
        <f t="shared" si="25"/>
        <v/>
      </c>
      <c r="W168" s="382"/>
      <c r="X168" s="382"/>
      <c r="Y168" s="383"/>
      <c r="Z168" s="364" t="str">
        <f t="shared" si="26"/>
        <v/>
      </c>
      <c r="AA168" s="365"/>
      <c r="AB168" s="365"/>
      <c r="AC168" s="366"/>
      <c r="AD168" s="18" t="str">
        <f t="shared" si="27"/>
        <v/>
      </c>
      <c r="AF168" s="45"/>
      <c r="AG168" s="46"/>
      <c r="AH168" s="46"/>
      <c r="AI168" s="69"/>
      <c r="AJ168" s="24"/>
      <c r="AK168" s="28"/>
      <c r="AL168" s="25" t="str">
        <f t="shared" si="28"/>
        <v/>
      </c>
      <c r="AM168" s="46"/>
      <c r="AN168" s="17"/>
    </row>
    <row r="169" spans="2:40" ht="25.2" customHeight="1" x14ac:dyDescent="0.2">
      <c r="B169" s="367" t="str">
        <f t="shared" ref="B169:B187" si="29">IF(AF169="","",AF169)</f>
        <v/>
      </c>
      <c r="C169" s="368"/>
      <c r="D169" s="42" t="str">
        <f t="shared" si="20"/>
        <v/>
      </c>
      <c r="E169" s="43"/>
      <c r="F169" s="43"/>
      <c r="G169" s="43"/>
      <c r="H169" s="43"/>
      <c r="I169" s="43"/>
      <c r="J169" s="43"/>
      <c r="K169" s="43"/>
      <c r="L169" s="43"/>
      <c r="M169" s="44" t="str">
        <f t="shared" si="21"/>
        <v/>
      </c>
      <c r="N169" s="373" t="str">
        <f t="shared" si="22"/>
        <v/>
      </c>
      <c r="O169" s="374"/>
      <c r="P169" s="375"/>
      <c r="Q169" s="376" t="str">
        <f t="shared" si="23"/>
        <v/>
      </c>
      <c r="R169" s="377"/>
      <c r="S169" s="378" t="str">
        <f t="shared" si="24"/>
        <v/>
      </c>
      <c r="T169" s="379"/>
      <c r="U169" s="380"/>
      <c r="V169" s="381" t="str">
        <f t="shared" si="25"/>
        <v/>
      </c>
      <c r="W169" s="382"/>
      <c r="X169" s="382"/>
      <c r="Y169" s="383"/>
      <c r="Z169" s="364" t="str">
        <f t="shared" si="26"/>
        <v/>
      </c>
      <c r="AA169" s="365"/>
      <c r="AB169" s="365"/>
      <c r="AC169" s="366"/>
      <c r="AD169" s="18" t="str">
        <f t="shared" si="27"/>
        <v/>
      </c>
      <c r="AF169" s="45"/>
      <c r="AG169" s="46"/>
      <c r="AH169" s="46"/>
      <c r="AI169" s="69"/>
      <c r="AJ169" s="24"/>
      <c r="AK169" s="28"/>
      <c r="AL169" s="25" t="str">
        <f t="shared" si="28"/>
        <v/>
      </c>
      <c r="AM169" s="46"/>
      <c r="AN169" s="17"/>
    </row>
    <row r="170" spans="2:40" ht="25.2" customHeight="1" x14ac:dyDescent="0.2">
      <c r="B170" s="367" t="str">
        <f t="shared" si="29"/>
        <v/>
      </c>
      <c r="C170" s="368"/>
      <c r="D170" s="42" t="str">
        <f t="shared" si="20"/>
        <v/>
      </c>
      <c r="E170" s="43"/>
      <c r="F170" s="43"/>
      <c r="G170" s="43"/>
      <c r="H170" s="43"/>
      <c r="I170" s="43"/>
      <c r="J170" s="43"/>
      <c r="K170" s="43"/>
      <c r="L170" s="43"/>
      <c r="M170" s="44" t="str">
        <f t="shared" si="21"/>
        <v/>
      </c>
      <c r="N170" s="373" t="str">
        <f t="shared" si="22"/>
        <v/>
      </c>
      <c r="O170" s="374"/>
      <c r="P170" s="375"/>
      <c r="Q170" s="376" t="str">
        <f t="shared" si="23"/>
        <v/>
      </c>
      <c r="R170" s="377"/>
      <c r="S170" s="378" t="str">
        <f t="shared" si="24"/>
        <v/>
      </c>
      <c r="T170" s="379"/>
      <c r="U170" s="380"/>
      <c r="V170" s="381" t="str">
        <f t="shared" si="25"/>
        <v/>
      </c>
      <c r="W170" s="382"/>
      <c r="X170" s="382"/>
      <c r="Y170" s="383"/>
      <c r="Z170" s="364" t="str">
        <f t="shared" si="26"/>
        <v/>
      </c>
      <c r="AA170" s="365"/>
      <c r="AB170" s="365"/>
      <c r="AC170" s="366"/>
      <c r="AD170" s="18" t="str">
        <f t="shared" si="27"/>
        <v/>
      </c>
      <c r="AF170" s="45"/>
      <c r="AG170" s="46"/>
      <c r="AH170" s="46"/>
      <c r="AI170" s="69"/>
      <c r="AJ170" s="24"/>
      <c r="AK170" s="28"/>
      <c r="AL170" s="25" t="str">
        <f t="shared" si="28"/>
        <v/>
      </c>
      <c r="AM170" s="46"/>
      <c r="AN170" s="17"/>
    </row>
    <row r="171" spans="2:40" ht="25.2" customHeight="1" x14ac:dyDescent="0.2">
      <c r="B171" s="367" t="str">
        <f t="shared" si="29"/>
        <v/>
      </c>
      <c r="C171" s="368"/>
      <c r="D171" s="42" t="str">
        <f t="shared" si="20"/>
        <v/>
      </c>
      <c r="E171" s="43"/>
      <c r="F171" s="43"/>
      <c r="G171" s="43"/>
      <c r="H171" s="43"/>
      <c r="I171" s="43"/>
      <c r="J171" s="43"/>
      <c r="K171" s="43"/>
      <c r="L171" s="43"/>
      <c r="M171" s="44" t="str">
        <f t="shared" si="21"/>
        <v/>
      </c>
      <c r="N171" s="373" t="str">
        <f t="shared" si="22"/>
        <v/>
      </c>
      <c r="O171" s="374"/>
      <c r="P171" s="375"/>
      <c r="Q171" s="376" t="str">
        <f t="shared" si="23"/>
        <v/>
      </c>
      <c r="R171" s="377"/>
      <c r="S171" s="378" t="str">
        <f t="shared" si="24"/>
        <v/>
      </c>
      <c r="T171" s="379"/>
      <c r="U171" s="380"/>
      <c r="V171" s="381" t="str">
        <f t="shared" si="25"/>
        <v/>
      </c>
      <c r="W171" s="382"/>
      <c r="X171" s="382"/>
      <c r="Y171" s="383"/>
      <c r="Z171" s="364" t="str">
        <f t="shared" si="26"/>
        <v/>
      </c>
      <c r="AA171" s="365"/>
      <c r="AB171" s="365"/>
      <c r="AC171" s="366"/>
      <c r="AD171" s="18" t="str">
        <f t="shared" si="27"/>
        <v/>
      </c>
      <c r="AF171" s="45"/>
      <c r="AG171" s="46"/>
      <c r="AH171" s="46"/>
      <c r="AI171" s="69"/>
      <c r="AJ171" s="24"/>
      <c r="AK171" s="28"/>
      <c r="AL171" s="25" t="str">
        <f t="shared" si="28"/>
        <v/>
      </c>
      <c r="AM171" s="46"/>
      <c r="AN171" s="17"/>
    </row>
    <row r="172" spans="2:40" ht="25.2" customHeight="1" x14ac:dyDescent="0.2">
      <c r="B172" s="367" t="str">
        <f t="shared" si="29"/>
        <v/>
      </c>
      <c r="C172" s="368"/>
      <c r="D172" s="42" t="str">
        <f t="shared" si="20"/>
        <v/>
      </c>
      <c r="E172" s="43"/>
      <c r="F172" s="43"/>
      <c r="G172" s="43"/>
      <c r="H172" s="43"/>
      <c r="I172" s="43"/>
      <c r="J172" s="43"/>
      <c r="K172" s="43"/>
      <c r="L172" s="43"/>
      <c r="M172" s="44" t="str">
        <f t="shared" si="21"/>
        <v/>
      </c>
      <c r="N172" s="373" t="str">
        <f t="shared" si="22"/>
        <v/>
      </c>
      <c r="O172" s="374"/>
      <c r="P172" s="375"/>
      <c r="Q172" s="376" t="str">
        <f t="shared" si="23"/>
        <v/>
      </c>
      <c r="R172" s="377"/>
      <c r="S172" s="378" t="str">
        <f t="shared" si="24"/>
        <v/>
      </c>
      <c r="T172" s="379"/>
      <c r="U172" s="380"/>
      <c r="V172" s="381" t="str">
        <f t="shared" si="25"/>
        <v/>
      </c>
      <c r="W172" s="382"/>
      <c r="X172" s="382"/>
      <c r="Y172" s="383"/>
      <c r="Z172" s="364" t="str">
        <f t="shared" si="26"/>
        <v/>
      </c>
      <c r="AA172" s="365"/>
      <c r="AB172" s="365"/>
      <c r="AC172" s="366"/>
      <c r="AD172" s="18" t="str">
        <f t="shared" si="27"/>
        <v/>
      </c>
      <c r="AF172" s="45"/>
      <c r="AG172" s="46"/>
      <c r="AH172" s="46"/>
      <c r="AI172" s="69"/>
      <c r="AJ172" s="24"/>
      <c r="AK172" s="28"/>
      <c r="AL172" s="25" t="str">
        <f t="shared" si="28"/>
        <v/>
      </c>
      <c r="AM172" s="46"/>
      <c r="AN172" s="17"/>
    </row>
    <row r="173" spans="2:40" ht="25.2" customHeight="1" x14ac:dyDescent="0.2">
      <c r="B173" s="367" t="str">
        <f t="shared" si="29"/>
        <v/>
      </c>
      <c r="C173" s="368"/>
      <c r="D173" s="42" t="str">
        <f t="shared" si="20"/>
        <v/>
      </c>
      <c r="E173" s="43"/>
      <c r="F173" s="43"/>
      <c r="G173" s="43"/>
      <c r="H173" s="43"/>
      <c r="I173" s="43"/>
      <c r="J173" s="43"/>
      <c r="K173" s="43"/>
      <c r="L173" s="43"/>
      <c r="M173" s="44" t="str">
        <f t="shared" si="21"/>
        <v/>
      </c>
      <c r="N173" s="373" t="str">
        <f t="shared" si="22"/>
        <v/>
      </c>
      <c r="O173" s="374"/>
      <c r="P173" s="375"/>
      <c r="Q173" s="376" t="str">
        <f t="shared" si="23"/>
        <v/>
      </c>
      <c r="R173" s="377"/>
      <c r="S173" s="378" t="str">
        <f t="shared" si="24"/>
        <v/>
      </c>
      <c r="T173" s="379"/>
      <c r="U173" s="380"/>
      <c r="V173" s="381" t="str">
        <f t="shared" si="25"/>
        <v/>
      </c>
      <c r="W173" s="382"/>
      <c r="X173" s="382"/>
      <c r="Y173" s="383"/>
      <c r="Z173" s="364" t="str">
        <f t="shared" si="26"/>
        <v/>
      </c>
      <c r="AA173" s="365"/>
      <c r="AB173" s="365"/>
      <c r="AC173" s="366"/>
      <c r="AD173" s="18" t="str">
        <f t="shared" si="27"/>
        <v/>
      </c>
      <c r="AF173" s="45"/>
      <c r="AG173" s="46"/>
      <c r="AH173" s="46"/>
      <c r="AI173" s="69"/>
      <c r="AJ173" s="24"/>
      <c r="AK173" s="28"/>
      <c r="AL173" s="25" t="str">
        <f t="shared" si="28"/>
        <v/>
      </c>
      <c r="AM173" s="46"/>
      <c r="AN173" s="17"/>
    </row>
    <row r="174" spans="2:40" ht="25.2" customHeight="1" x14ac:dyDescent="0.2">
      <c r="B174" s="367" t="str">
        <f t="shared" si="29"/>
        <v/>
      </c>
      <c r="C174" s="368"/>
      <c r="D174" s="42" t="str">
        <f t="shared" si="20"/>
        <v/>
      </c>
      <c r="E174" s="43"/>
      <c r="F174" s="43"/>
      <c r="G174" s="43"/>
      <c r="H174" s="43"/>
      <c r="I174" s="43"/>
      <c r="J174" s="43"/>
      <c r="K174" s="43"/>
      <c r="L174" s="43"/>
      <c r="M174" s="44" t="str">
        <f t="shared" si="21"/>
        <v/>
      </c>
      <c r="N174" s="373" t="str">
        <f t="shared" si="22"/>
        <v/>
      </c>
      <c r="O174" s="374"/>
      <c r="P174" s="375"/>
      <c r="Q174" s="376" t="str">
        <f t="shared" si="23"/>
        <v/>
      </c>
      <c r="R174" s="377"/>
      <c r="S174" s="378" t="str">
        <f t="shared" si="24"/>
        <v/>
      </c>
      <c r="T174" s="379"/>
      <c r="U174" s="380"/>
      <c r="V174" s="381" t="str">
        <f t="shared" si="25"/>
        <v/>
      </c>
      <c r="W174" s="382"/>
      <c r="X174" s="382"/>
      <c r="Y174" s="383"/>
      <c r="Z174" s="364" t="str">
        <f t="shared" si="26"/>
        <v/>
      </c>
      <c r="AA174" s="365"/>
      <c r="AB174" s="365"/>
      <c r="AC174" s="366"/>
      <c r="AD174" s="18" t="str">
        <f t="shared" si="27"/>
        <v/>
      </c>
      <c r="AF174" s="45"/>
      <c r="AG174" s="46"/>
      <c r="AH174" s="46"/>
      <c r="AI174" s="69"/>
      <c r="AJ174" s="24"/>
      <c r="AK174" s="28"/>
      <c r="AL174" s="25" t="str">
        <f t="shared" si="28"/>
        <v/>
      </c>
      <c r="AM174" s="46"/>
      <c r="AN174" s="17"/>
    </row>
    <row r="175" spans="2:40" ht="25.2" customHeight="1" x14ac:dyDescent="0.2">
      <c r="B175" s="367" t="str">
        <f t="shared" si="29"/>
        <v/>
      </c>
      <c r="C175" s="368"/>
      <c r="D175" s="42" t="str">
        <f t="shared" si="20"/>
        <v/>
      </c>
      <c r="E175" s="43"/>
      <c r="F175" s="43"/>
      <c r="G175" s="43"/>
      <c r="H175" s="43"/>
      <c r="I175" s="43"/>
      <c r="J175" s="43"/>
      <c r="K175" s="43"/>
      <c r="L175" s="43"/>
      <c r="M175" s="44" t="str">
        <f t="shared" si="21"/>
        <v/>
      </c>
      <c r="N175" s="373" t="str">
        <f t="shared" si="22"/>
        <v/>
      </c>
      <c r="O175" s="374"/>
      <c r="P175" s="375"/>
      <c r="Q175" s="376" t="str">
        <f t="shared" si="23"/>
        <v/>
      </c>
      <c r="R175" s="377"/>
      <c r="S175" s="378" t="str">
        <f t="shared" si="24"/>
        <v/>
      </c>
      <c r="T175" s="379"/>
      <c r="U175" s="380"/>
      <c r="V175" s="381" t="str">
        <f t="shared" si="25"/>
        <v/>
      </c>
      <c r="W175" s="382"/>
      <c r="X175" s="382"/>
      <c r="Y175" s="383"/>
      <c r="Z175" s="364" t="str">
        <f t="shared" si="26"/>
        <v/>
      </c>
      <c r="AA175" s="365"/>
      <c r="AB175" s="365"/>
      <c r="AC175" s="366"/>
      <c r="AD175" s="18" t="str">
        <f t="shared" si="27"/>
        <v/>
      </c>
      <c r="AF175" s="45"/>
      <c r="AG175" s="46"/>
      <c r="AH175" s="46"/>
      <c r="AI175" s="69"/>
      <c r="AJ175" s="24"/>
      <c r="AK175" s="28"/>
      <c r="AL175" s="25" t="str">
        <f t="shared" si="28"/>
        <v/>
      </c>
      <c r="AM175" s="46"/>
      <c r="AN175" s="17"/>
    </row>
    <row r="176" spans="2:40" ht="25.2" customHeight="1" x14ac:dyDescent="0.2">
      <c r="B176" s="367" t="str">
        <f t="shared" si="29"/>
        <v/>
      </c>
      <c r="C176" s="368"/>
      <c r="D176" s="42" t="str">
        <f t="shared" si="20"/>
        <v/>
      </c>
      <c r="E176" s="43"/>
      <c r="F176" s="43"/>
      <c r="G176" s="43"/>
      <c r="H176" s="43"/>
      <c r="I176" s="43"/>
      <c r="J176" s="43"/>
      <c r="K176" s="43"/>
      <c r="L176" s="43"/>
      <c r="M176" s="44" t="str">
        <f t="shared" si="21"/>
        <v/>
      </c>
      <c r="N176" s="373" t="str">
        <f t="shared" si="22"/>
        <v/>
      </c>
      <c r="O176" s="374"/>
      <c r="P176" s="375"/>
      <c r="Q176" s="376" t="str">
        <f t="shared" si="23"/>
        <v/>
      </c>
      <c r="R176" s="377"/>
      <c r="S176" s="378" t="str">
        <f t="shared" si="24"/>
        <v/>
      </c>
      <c r="T176" s="379"/>
      <c r="U176" s="380"/>
      <c r="V176" s="381" t="str">
        <f t="shared" si="25"/>
        <v/>
      </c>
      <c r="W176" s="382"/>
      <c r="X176" s="382"/>
      <c r="Y176" s="383"/>
      <c r="Z176" s="364" t="str">
        <f t="shared" si="26"/>
        <v/>
      </c>
      <c r="AA176" s="365"/>
      <c r="AB176" s="365"/>
      <c r="AC176" s="366"/>
      <c r="AD176" s="18" t="str">
        <f t="shared" si="27"/>
        <v/>
      </c>
      <c r="AF176" s="45"/>
      <c r="AG176" s="46"/>
      <c r="AH176" s="46"/>
      <c r="AI176" s="69"/>
      <c r="AJ176" s="24"/>
      <c r="AK176" s="28"/>
      <c r="AL176" s="25" t="str">
        <f t="shared" si="28"/>
        <v/>
      </c>
      <c r="AM176" s="46"/>
      <c r="AN176" s="17"/>
    </row>
    <row r="177" spans="2:40" ht="25.2" customHeight="1" x14ac:dyDescent="0.2">
      <c r="B177" s="367" t="str">
        <f t="shared" si="29"/>
        <v/>
      </c>
      <c r="C177" s="368"/>
      <c r="D177" s="42" t="str">
        <f t="shared" si="20"/>
        <v/>
      </c>
      <c r="E177" s="43"/>
      <c r="F177" s="43"/>
      <c r="G177" s="43"/>
      <c r="H177" s="43"/>
      <c r="I177" s="43"/>
      <c r="J177" s="43"/>
      <c r="K177" s="43"/>
      <c r="L177" s="43"/>
      <c r="M177" s="44" t="str">
        <f t="shared" si="21"/>
        <v/>
      </c>
      <c r="N177" s="373" t="str">
        <f t="shared" si="22"/>
        <v/>
      </c>
      <c r="O177" s="374"/>
      <c r="P177" s="375"/>
      <c r="Q177" s="376" t="str">
        <f t="shared" si="23"/>
        <v/>
      </c>
      <c r="R177" s="377"/>
      <c r="S177" s="378" t="str">
        <f t="shared" si="24"/>
        <v/>
      </c>
      <c r="T177" s="379"/>
      <c r="U177" s="380"/>
      <c r="V177" s="381" t="str">
        <f t="shared" si="25"/>
        <v/>
      </c>
      <c r="W177" s="382"/>
      <c r="X177" s="382"/>
      <c r="Y177" s="383"/>
      <c r="Z177" s="364" t="str">
        <f t="shared" si="26"/>
        <v/>
      </c>
      <c r="AA177" s="365"/>
      <c r="AB177" s="365"/>
      <c r="AC177" s="366"/>
      <c r="AD177" s="18" t="str">
        <f t="shared" si="27"/>
        <v/>
      </c>
      <c r="AF177" s="45"/>
      <c r="AG177" s="46"/>
      <c r="AH177" s="46"/>
      <c r="AI177" s="69"/>
      <c r="AJ177" s="24"/>
      <c r="AK177" s="28"/>
      <c r="AL177" s="25" t="str">
        <f t="shared" si="28"/>
        <v/>
      </c>
      <c r="AM177" s="46"/>
      <c r="AN177" s="17"/>
    </row>
    <row r="178" spans="2:40" ht="25.2" customHeight="1" x14ac:dyDescent="0.2">
      <c r="B178" s="367" t="str">
        <f t="shared" si="29"/>
        <v/>
      </c>
      <c r="C178" s="368"/>
      <c r="D178" s="42" t="str">
        <f t="shared" si="20"/>
        <v/>
      </c>
      <c r="E178" s="43"/>
      <c r="F178" s="43"/>
      <c r="G178" s="43"/>
      <c r="H178" s="43"/>
      <c r="I178" s="43"/>
      <c r="J178" s="43"/>
      <c r="K178" s="43"/>
      <c r="L178" s="43"/>
      <c r="M178" s="44" t="str">
        <f t="shared" si="21"/>
        <v/>
      </c>
      <c r="N178" s="373" t="str">
        <f t="shared" si="22"/>
        <v/>
      </c>
      <c r="O178" s="374"/>
      <c r="P178" s="375"/>
      <c r="Q178" s="376" t="str">
        <f t="shared" si="23"/>
        <v/>
      </c>
      <c r="R178" s="377"/>
      <c r="S178" s="378" t="str">
        <f t="shared" si="24"/>
        <v/>
      </c>
      <c r="T178" s="379"/>
      <c r="U178" s="380"/>
      <c r="V178" s="381" t="str">
        <f t="shared" si="25"/>
        <v/>
      </c>
      <c r="W178" s="382"/>
      <c r="X178" s="382"/>
      <c r="Y178" s="383"/>
      <c r="Z178" s="364" t="str">
        <f t="shared" si="26"/>
        <v/>
      </c>
      <c r="AA178" s="365"/>
      <c r="AB178" s="365"/>
      <c r="AC178" s="366"/>
      <c r="AD178" s="18" t="str">
        <f t="shared" si="27"/>
        <v/>
      </c>
      <c r="AF178" s="45"/>
      <c r="AG178" s="46"/>
      <c r="AH178" s="46"/>
      <c r="AI178" s="69"/>
      <c r="AJ178" s="24"/>
      <c r="AK178" s="28"/>
      <c r="AL178" s="25" t="str">
        <f t="shared" si="28"/>
        <v/>
      </c>
      <c r="AM178" s="46"/>
      <c r="AN178" s="17"/>
    </row>
    <row r="179" spans="2:40" ht="25.2" customHeight="1" x14ac:dyDescent="0.2">
      <c r="B179" s="367" t="str">
        <f t="shared" si="29"/>
        <v/>
      </c>
      <c r="C179" s="368"/>
      <c r="D179" s="42" t="str">
        <f t="shared" si="20"/>
        <v/>
      </c>
      <c r="E179" s="43"/>
      <c r="F179" s="43"/>
      <c r="G179" s="43"/>
      <c r="H179" s="43"/>
      <c r="I179" s="43"/>
      <c r="J179" s="43"/>
      <c r="K179" s="43"/>
      <c r="L179" s="43"/>
      <c r="M179" s="44" t="str">
        <f t="shared" si="21"/>
        <v/>
      </c>
      <c r="N179" s="373" t="str">
        <f t="shared" si="22"/>
        <v/>
      </c>
      <c r="O179" s="374"/>
      <c r="P179" s="375"/>
      <c r="Q179" s="376" t="str">
        <f t="shared" si="23"/>
        <v/>
      </c>
      <c r="R179" s="377"/>
      <c r="S179" s="378" t="str">
        <f t="shared" si="24"/>
        <v/>
      </c>
      <c r="T179" s="379"/>
      <c r="U179" s="380"/>
      <c r="V179" s="381" t="str">
        <f t="shared" si="25"/>
        <v/>
      </c>
      <c r="W179" s="382"/>
      <c r="X179" s="382"/>
      <c r="Y179" s="383"/>
      <c r="Z179" s="364" t="str">
        <f t="shared" si="26"/>
        <v/>
      </c>
      <c r="AA179" s="365"/>
      <c r="AB179" s="365"/>
      <c r="AC179" s="366"/>
      <c r="AD179" s="18" t="str">
        <f t="shared" si="27"/>
        <v/>
      </c>
      <c r="AF179" s="45"/>
      <c r="AG179" s="46"/>
      <c r="AH179" s="46"/>
      <c r="AI179" s="69"/>
      <c r="AJ179" s="24"/>
      <c r="AK179" s="28"/>
      <c r="AL179" s="25" t="str">
        <f t="shared" si="28"/>
        <v/>
      </c>
      <c r="AM179" s="46"/>
      <c r="AN179" s="17"/>
    </row>
    <row r="180" spans="2:40" ht="25.2" customHeight="1" x14ac:dyDescent="0.2">
      <c r="B180" s="367" t="str">
        <f t="shared" si="29"/>
        <v/>
      </c>
      <c r="C180" s="368"/>
      <c r="D180" s="42" t="str">
        <f t="shared" si="20"/>
        <v/>
      </c>
      <c r="E180" s="43"/>
      <c r="F180" s="43"/>
      <c r="G180" s="43"/>
      <c r="H180" s="43"/>
      <c r="I180" s="43"/>
      <c r="J180" s="43"/>
      <c r="K180" s="43"/>
      <c r="L180" s="43"/>
      <c r="M180" s="44" t="str">
        <f t="shared" si="21"/>
        <v/>
      </c>
      <c r="N180" s="373" t="str">
        <f t="shared" si="22"/>
        <v/>
      </c>
      <c r="O180" s="374"/>
      <c r="P180" s="375"/>
      <c r="Q180" s="376" t="str">
        <f t="shared" si="23"/>
        <v/>
      </c>
      <c r="R180" s="377"/>
      <c r="S180" s="378" t="str">
        <f t="shared" si="24"/>
        <v/>
      </c>
      <c r="T180" s="379"/>
      <c r="U180" s="380"/>
      <c r="V180" s="381" t="str">
        <f t="shared" si="25"/>
        <v/>
      </c>
      <c r="W180" s="382"/>
      <c r="X180" s="382"/>
      <c r="Y180" s="383"/>
      <c r="Z180" s="364" t="str">
        <f t="shared" si="26"/>
        <v/>
      </c>
      <c r="AA180" s="365"/>
      <c r="AB180" s="365"/>
      <c r="AC180" s="366"/>
      <c r="AD180" s="18" t="str">
        <f t="shared" si="27"/>
        <v/>
      </c>
      <c r="AF180" s="45"/>
      <c r="AG180" s="46"/>
      <c r="AH180" s="46"/>
      <c r="AI180" s="69"/>
      <c r="AJ180" s="24"/>
      <c r="AK180" s="28"/>
      <c r="AL180" s="25" t="str">
        <f t="shared" si="28"/>
        <v/>
      </c>
      <c r="AM180" s="46"/>
      <c r="AN180" s="17"/>
    </row>
    <row r="181" spans="2:40" ht="25.2" customHeight="1" x14ac:dyDescent="0.2">
      <c r="B181" s="367" t="str">
        <f t="shared" si="29"/>
        <v/>
      </c>
      <c r="C181" s="368"/>
      <c r="D181" s="42" t="str">
        <f t="shared" si="20"/>
        <v/>
      </c>
      <c r="E181" s="43"/>
      <c r="F181" s="43"/>
      <c r="G181" s="43"/>
      <c r="H181" s="43"/>
      <c r="I181" s="43"/>
      <c r="J181" s="43"/>
      <c r="K181" s="43"/>
      <c r="L181" s="43"/>
      <c r="M181" s="44" t="str">
        <f t="shared" si="21"/>
        <v/>
      </c>
      <c r="N181" s="373" t="str">
        <f t="shared" si="22"/>
        <v/>
      </c>
      <c r="O181" s="374"/>
      <c r="P181" s="375"/>
      <c r="Q181" s="376" t="str">
        <f t="shared" si="23"/>
        <v/>
      </c>
      <c r="R181" s="377"/>
      <c r="S181" s="378" t="str">
        <f t="shared" si="24"/>
        <v/>
      </c>
      <c r="T181" s="379"/>
      <c r="U181" s="380"/>
      <c r="V181" s="381" t="str">
        <f t="shared" si="25"/>
        <v/>
      </c>
      <c r="W181" s="382"/>
      <c r="X181" s="382"/>
      <c r="Y181" s="383"/>
      <c r="Z181" s="364" t="str">
        <f t="shared" si="26"/>
        <v/>
      </c>
      <c r="AA181" s="365"/>
      <c r="AB181" s="365"/>
      <c r="AC181" s="366"/>
      <c r="AD181" s="18" t="str">
        <f t="shared" si="27"/>
        <v/>
      </c>
      <c r="AF181" s="45"/>
      <c r="AG181" s="46"/>
      <c r="AH181" s="46"/>
      <c r="AI181" s="69"/>
      <c r="AJ181" s="24"/>
      <c r="AK181" s="28"/>
      <c r="AL181" s="25" t="str">
        <f t="shared" si="28"/>
        <v/>
      </c>
      <c r="AM181" s="46"/>
      <c r="AN181" s="17"/>
    </row>
    <row r="182" spans="2:40" ht="25.2" customHeight="1" x14ac:dyDescent="0.2">
      <c r="B182" s="367" t="str">
        <f t="shared" si="29"/>
        <v/>
      </c>
      <c r="C182" s="368"/>
      <c r="D182" s="42" t="str">
        <f t="shared" si="20"/>
        <v/>
      </c>
      <c r="E182" s="43"/>
      <c r="F182" s="43"/>
      <c r="G182" s="43"/>
      <c r="H182" s="43"/>
      <c r="I182" s="43"/>
      <c r="J182" s="43"/>
      <c r="K182" s="43"/>
      <c r="L182" s="43"/>
      <c r="M182" s="44" t="str">
        <f t="shared" si="21"/>
        <v/>
      </c>
      <c r="N182" s="373" t="str">
        <f t="shared" si="22"/>
        <v/>
      </c>
      <c r="O182" s="374"/>
      <c r="P182" s="375"/>
      <c r="Q182" s="376" t="str">
        <f t="shared" si="23"/>
        <v/>
      </c>
      <c r="R182" s="377"/>
      <c r="S182" s="378" t="str">
        <f t="shared" si="24"/>
        <v/>
      </c>
      <c r="T182" s="379"/>
      <c r="U182" s="380"/>
      <c r="V182" s="381" t="str">
        <f t="shared" si="25"/>
        <v/>
      </c>
      <c r="W182" s="382"/>
      <c r="X182" s="382"/>
      <c r="Y182" s="383"/>
      <c r="Z182" s="364" t="str">
        <f t="shared" si="26"/>
        <v/>
      </c>
      <c r="AA182" s="365"/>
      <c r="AB182" s="365"/>
      <c r="AC182" s="366"/>
      <c r="AD182" s="18" t="str">
        <f t="shared" si="27"/>
        <v/>
      </c>
      <c r="AF182" s="45"/>
      <c r="AG182" s="46"/>
      <c r="AH182" s="46"/>
      <c r="AI182" s="69"/>
      <c r="AJ182" s="24"/>
      <c r="AK182" s="28"/>
      <c r="AL182" s="25" t="str">
        <f t="shared" si="28"/>
        <v/>
      </c>
      <c r="AM182" s="46"/>
      <c r="AN182" s="17"/>
    </row>
    <row r="183" spans="2:40" ht="25.2" customHeight="1" x14ac:dyDescent="0.2">
      <c r="B183" s="367" t="str">
        <f t="shared" si="29"/>
        <v/>
      </c>
      <c r="C183" s="368"/>
      <c r="D183" s="42" t="str">
        <f t="shared" si="20"/>
        <v/>
      </c>
      <c r="E183" s="43"/>
      <c r="F183" s="43"/>
      <c r="G183" s="43"/>
      <c r="H183" s="43"/>
      <c r="I183" s="43"/>
      <c r="J183" s="43"/>
      <c r="K183" s="43"/>
      <c r="L183" s="43"/>
      <c r="M183" s="44" t="str">
        <f t="shared" si="21"/>
        <v/>
      </c>
      <c r="N183" s="373" t="str">
        <f t="shared" si="22"/>
        <v/>
      </c>
      <c r="O183" s="374"/>
      <c r="P183" s="375"/>
      <c r="Q183" s="376" t="str">
        <f t="shared" si="23"/>
        <v/>
      </c>
      <c r="R183" s="377"/>
      <c r="S183" s="378" t="str">
        <f t="shared" si="24"/>
        <v/>
      </c>
      <c r="T183" s="379"/>
      <c r="U183" s="380"/>
      <c r="V183" s="381" t="str">
        <f t="shared" si="25"/>
        <v/>
      </c>
      <c r="W183" s="382"/>
      <c r="X183" s="382"/>
      <c r="Y183" s="383"/>
      <c r="Z183" s="364" t="str">
        <f t="shared" si="26"/>
        <v/>
      </c>
      <c r="AA183" s="365"/>
      <c r="AB183" s="365"/>
      <c r="AC183" s="366"/>
      <c r="AD183" s="18" t="str">
        <f t="shared" si="27"/>
        <v/>
      </c>
      <c r="AF183" s="45"/>
      <c r="AG183" s="46"/>
      <c r="AH183" s="46"/>
      <c r="AI183" s="69"/>
      <c r="AJ183" s="24"/>
      <c r="AK183" s="28"/>
      <c r="AL183" s="25" t="str">
        <f t="shared" si="28"/>
        <v/>
      </c>
      <c r="AM183" s="46"/>
      <c r="AN183" s="17"/>
    </row>
    <row r="184" spans="2:40" ht="25.2" customHeight="1" x14ac:dyDescent="0.2">
      <c r="B184" s="367" t="str">
        <f t="shared" si="29"/>
        <v/>
      </c>
      <c r="C184" s="368"/>
      <c r="D184" s="42" t="str">
        <f t="shared" si="20"/>
        <v/>
      </c>
      <c r="E184" s="43"/>
      <c r="F184" s="43"/>
      <c r="G184" s="43"/>
      <c r="H184" s="43"/>
      <c r="I184" s="43"/>
      <c r="J184" s="43"/>
      <c r="K184" s="43"/>
      <c r="L184" s="43"/>
      <c r="M184" s="44" t="str">
        <f t="shared" si="21"/>
        <v/>
      </c>
      <c r="N184" s="373" t="str">
        <f t="shared" si="22"/>
        <v/>
      </c>
      <c r="O184" s="374"/>
      <c r="P184" s="375"/>
      <c r="Q184" s="376" t="str">
        <f t="shared" si="23"/>
        <v/>
      </c>
      <c r="R184" s="377"/>
      <c r="S184" s="378" t="str">
        <f t="shared" si="24"/>
        <v/>
      </c>
      <c r="T184" s="379"/>
      <c r="U184" s="380"/>
      <c r="V184" s="381" t="str">
        <f t="shared" si="25"/>
        <v/>
      </c>
      <c r="W184" s="382"/>
      <c r="X184" s="382"/>
      <c r="Y184" s="383"/>
      <c r="Z184" s="364" t="str">
        <f t="shared" si="26"/>
        <v/>
      </c>
      <c r="AA184" s="365"/>
      <c r="AB184" s="365"/>
      <c r="AC184" s="366"/>
      <c r="AD184" s="18" t="str">
        <f t="shared" si="27"/>
        <v/>
      </c>
      <c r="AF184" s="45"/>
      <c r="AG184" s="46"/>
      <c r="AH184" s="46"/>
      <c r="AI184" s="69"/>
      <c r="AJ184" s="24"/>
      <c r="AK184" s="28"/>
      <c r="AL184" s="25" t="str">
        <f t="shared" si="28"/>
        <v/>
      </c>
      <c r="AM184" s="46"/>
      <c r="AN184" s="17"/>
    </row>
    <row r="185" spans="2:40" ht="25.2" customHeight="1" x14ac:dyDescent="0.2">
      <c r="B185" s="367" t="str">
        <f t="shared" si="29"/>
        <v/>
      </c>
      <c r="C185" s="368"/>
      <c r="D185" s="42" t="str">
        <f t="shared" si="20"/>
        <v/>
      </c>
      <c r="E185" s="43"/>
      <c r="F185" s="43"/>
      <c r="G185" s="43"/>
      <c r="H185" s="43"/>
      <c r="I185" s="43"/>
      <c r="J185" s="43"/>
      <c r="K185" s="43"/>
      <c r="L185" s="43"/>
      <c r="M185" s="44" t="str">
        <f t="shared" si="21"/>
        <v/>
      </c>
      <c r="N185" s="373" t="str">
        <f t="shared" si="22"/>
        <v/>
      </c>
      <c r="O185" s="374"/>
      <c r="P185" s="375"/>
      <c r="Q185" s="376" t="str">
        <f t="shared" si="23"/>
        <v/>
      </c>
      <c r="R185" s="377"/>
      <c r="S185" s="378" t="str">
        <f t="shared" si="24"/>
        <v/>
      </c>
      <c r="T185" s="379"/>
      <c r="U185" s="380"/>
      <c r="V185" s="381" t="str">
        <f t="shared" si="25"/>
        <v/>
      </c>
      <c r="W185" s="382"/>
      <c r="X185" s="382"/>
      <c r="Y185" s="383"/>
      <c r="Z185" s="364" t="str">
        <f t="shared" si="26"/>
        <v/>
      </c>
      <c r="AA185" s="365"/>
      <c r="AB185" s="365"/>
      <c r="AC185" s="366"/>
      <c r="AD185" s="18" t="str">
        <f t="shared" si="27"/>
        <v/>
      </c>
      <c r="AF185" s="45"/>
      <c r="AG185" s="46"/>
      <c r="AH185" s="46"/>
      <c r="AI185" s="69"/>
      <c r="AJ185" s="24"/>
      <c r="AK185" s="28"/>
      <c r="AL185" s="25" t="str">
        <f t="shared" si="28"/>
        <v/>
      </c>
      <c r="AM185" s="46"/>
      <c r="AN185" s="17"/>
    </row>
    <row r="186" spans="2:40" ht="25.2" customHeight="1" x14ac:dyDescent="0.2">
      <c r="B186" s="367" t="str">
        <f t="shared" si="29"/>
        <v/>
      </c>
      <c r="C186" s="368"/>
      <c r="D186" s="42" t="str">
        <f t="shared" si="20"/>
        <v/>
      </c>
      <c r="E186" s="43"/>
      <c r="F186" s="43"/>
      <c r="G186" s="43"/>
      <c r="H186" s="43"/>
      <c r="I186" s="43"/>
      <c r="J186" s="43"/>
      <c r="K186" s="43"/>
      <c r="L186" s="43"/>
      <c r="M186" s="44" t="str">
        <f t="shared" si="21"/>
        <v/>
      </c>
      <c r="N186" s="373" t="str">
        <f t="shared" si="22"/>
        <v/>
      </c>
      <c r="O186" s="374"/>
      <c r="P186" s="375"/>
      <c r="Q186" s="376" t="str">
        <f t="shared" si="23"/>
        <v/>
      </c>
      <c r="R186" s="377"/>
      <c r="S186" s="378" t="str">
        <f t="shared" si="24"/>
        <v/>
      </c>
      <c r="T186" s="379"/>
      <c r="U186" s="380"/>
      <c r="V186" s="381" t="str">
        <f t="shared" si="25"/>
        <v/>
      </c>
      <c r="W186" s="382"/>
      <c r="X186" s="382"/>
      <c r="Y186" s="383"/>
      <c r="Z186" s="364" t="str">
        <f t="shared" si="26"/>
        <v/>
      </c>
      <c r="AA186" s="365"/>
      <c r="AB186" s="365"/>
      <c r="AC186" s="366"/>
      <c r="AD186" s="18" t="str">
        <f t="shared" si="27"/>
        <v/>
      </c>
      <c r="AF186" s="45"/>
      <c r="AG186" s="46"/>
      <c r="AH186" s="46"/>
      <c r="AI186" s="69"/>
      <c r="AJ186" s="24"/>
      <c r="AK186" s="28"/>
      <c r="AL186" s="25" t="str">
        <f t="shared" si="28"/>
        <v/>
      </c>
      <c r="AM186" s="46"/>
      <c r="AN186" s="17"/>
    </row>
    <row r="187" spans="2:40" ht="25.2" customHeight="1" thickBot="1" x14ac:dyDescent="0.25">
      <c r="B187" s="390" t="str">
        <f t="shared" si="29"/>
        <v/>
      </c>
      <c r="C187" s="391"/>
      <c r="D187" s="59" t="str">
        <f t="shared" si="20"/>
        <v/>
      </c>
      <c r="E187" s="60"/>
      <c r="F187" s="60"/>
      <c r="G187" s="60"/>
      <c r="H187" s="60"/>
      <c r="I187" s="60"/>
      <c r="J187" s="60"/>
      <c r="K187" s="60"/>
      <c r="L187" s="60"/>
      <c r="M187" s="61" t="str">
        <f t="shared" si="21"/>
        <v/>
      </c>
      <c r="N187" s="392" t="str">
        <f t="shared" si="22"/>
        <v/>
      </c>
      <c r="O187" s="393"/>
      <c r="P187" s="394"/>
      <c r="Q187" s="395" t="str">
        <f t="shared" si="23"/>
        <v/>
      </c>
      <c r="R187" s="396"/>
      <c r="S187" s="397" t="str">
        <f t="shared" si="24"/>
        <v/>
      </c>
      <c r="T187" s="398"/>
      <c r="U187" s="399"/>
      <c r="V187" s="400" t="str">
        <f t="shared" si="25"/>
        <v/>
      </c>
      <c r="W187" s="401"/>
      <c r="X187" s="401"/>
      <c r="Y187" s="402"/>
      <c r="Z187" s="387" t="str">
        <f t="shared" si="26"/>
        <v/>
      </c>
      <c r="AA187" s="388"/>
      <c r="AB187" s="388"/>
      <c r="AC187" s="389"/>
      <c r="AD187" s="62" t="str">
        <f t="shared" si="27"/>
        <v/>
      </c>
      <c r="AF187" s="45"/>
      <c r="AG187" s="46"/>
      <c r="AH187" s="46"/>
      <c r="AI187" s="69"/>
      <c r="AJ187" s="24"/>
      <c r="AK187" s="28"/>
      <c r="AL187" s="25" t="str">
        <f t="shared" si="28"/>
        <v/>
      </c>
      <c r="AM187" s="46"/>
      <c r="AN187" s="17"/>
    </row>
  </sheetData>
  <sheetProtection sheet="1" objects="1" scenarios="1"/>
  <mergeCells count="980">
    <mergeCell ref="B186:C186"/>
    <mergeCell ref="N186:P186"/>
    <mergeCell ref="Q186:R186"/>
    <mergeCell ref="S186:U186"/>
    <mergeCell ref="V186:Y186"/>
    <mergeCell ref="Z186:AC186"/>
    <mergeCell ref="B184:C184"/>
    <mergeCell ref="N184:P184"/>
    <mergeCell ref="Q184:R184"/>
    <mergeCell ref="S184:U184"/>
    <mergeCell ref="V184:Y184"/>
    <mergeCell ref="Z184:AC184"/>
    <mergeCell ref="B185:C185"/>
    <mergeCell ref="N185:P185"/>
    <mergeCell ref="Q185:R185"/>
    <mergeCell ref="S185:U185"/>
    <mergeCell ref="V185:Y185"/>
    <mergeCell ref="Z185:AC185"/>
    <mergeCell ref="B180:C180"/>
    <mergeCell ref="N180:P180"/>
    <mergeCell ref="Q180:R180"/>
    <mergeCell ref="S180:U180"/>
    <mergeCell ref="V180:Y180"/>
    <mergeCell ref="Z180:AC180"/>
    <mergeCell ref="B181:C181"/>
    <mergeCell ref="N181:P181"/>
    <mergeCell ref="Q181:R181"/>
    <mergeCell ref="S181:U181"/>
    <mergeCell ref="V181:Y181"/>
    <mergeCell ref="Z181:AC181"/>
    <mergeCell ref="B182:C182"/>
    <mergeCell ref="N182:P182"/>
    <mergeCell ref="Q182:R182"/>
    <mergeCell ref="S182:U182"/>
    <mergeCell ref="V182:Y182"/>
    <mergeCell ref="Z182:AC182"/>
    <mergeCell ref="B183:C183"/>
    <mergeCell ref="N183:P183"/>
    <mergeCell ref="Q183:R183"/>
    <mergeCell ref="S183:U183"/>
    <mergeCell ref="V183:Y183"/>
    <mergeCell ref="Z183:AC183"/>
    <mergeCell ref="B179:C179"/>
    <mergeCell ref="N179:P179"/>
    <mergeCell ref="Q179:R179"/>
    <mergeCell ref="S179:U179"/>
    <mergeCell ref="V179:Y179"/>
    <mergeCell ref="Z179:AC179"/>
    <mergeCell ref="B176:C176"/>
    <mergeCell ref="N176:P176"/>
    <mergeCell ref="Q176:R176"/>
    <mergeCell ref="S176:U176"/>
    <mergeCell ref="V176:Y176"/>
    <mergeCell ref="Z176:AC176"/>
    <mergeCell ref="B177:C177"/>
    <mergeCell ref="N177:P177"/>
    <mergeCell ref="Q177:R177"/>
    <mergeCell ref="S177:U177"/>
    <mergeCell ref="V177:Y177"/>
    <mergeCell ref="Z177:AC177"/>
    <mergeCell ref="B178:C178"/>
    <mergeCell ref="N178:P178"/>
    <mergeCell ref="Q178:R178"/>
    <mergeCell ref="S178:U178"/>
    <mergeCell ref="V178:Y178"/>
    <mergeCell ref="Z178:AC178"/>
    <mergeCell ref="S165:U165"/>
    <mergeCell ref="V165:Y165"/>
    <mergeCell ref="Z165:AC165"/>
    <mergeCell ref="Z173:AC173"/>
    <mergeCell ref="B172:C172"/>
    <mergeCell ref="N172:P172"/>
    <mergeCell ref="Q172:R172"/>
    <mergeCell ref="S172:U172"/>
    <mergeCell ref="V172:Y172"/>
    <mergeCell ref="Z166:AC166"/>
    <mergeCell ref="B167:C167"/>
    <mergeCell ref="N167:P167"/>
    <mergeCell ref="Q167:R167"/>
    <mergeCell ref="S167:U167"/>
    <mergeCell ref="V167:Y167"/>
    <mergeCell ref="Z167:AC167"/>
    <mergeCell ref="B166:C166"/>
    <mergeCell ref="N166:P166"/>
    <mergeCell ref="Q166:R166"/>
    <mergeCell ref="Z171:AC171"/>
    <mergeCell ref="B170:C170"/>
    <mergeCell ref="B168:C168"/>
    <mergeCell ref="N168:P168"/>
    <mergeCell ref="V169:Y169"/>
    <mergeCell ref="S159:U159"/>
    <mergeCell ref="V159:Y159"/>
    <mergeCell ref="Z159:AC159"/>
    <mergeCell ref="Q175:R175"/>
    <mergeCell ref="S175:U175"/>
    <mergeCell ref="V175:Y175"/>
    <mergeCell ref="Z175:AC175"/>
    <mergeCell ref="B162:C162"/>
    <mergeCell ref="N162:P162"/>
    <mergeCell ref="Q162:R162"/>
    <mergeCell ref="S162:U162"/>
    <mergeCell ref="V162:Y162"/>
    <mergeCell ref="Z162:AC162"/>
    <mergeCell ref="B163:C163"/>
    <mergeCell ref="N163:P163"/>
    <mergeCell ref="Q163:R163"/>
    <mergeCell ref="S163:U163"/>
    <mergeCell ref="V163:Y163"/>
    <mergeCell ref="Z163:AC163"/>
    <mergeCell ref="Z164:AC164"/>
    <mergeCell ref="B165:C165"/>
    <mergeCell ref="N165:P165"/>
    <mergeCell ref="Q165:R165"/>
    <mergeCell ref="S166:U166"/>
    <mergeCell ref="Z126:AC126"/>
    <mergeCell ref="Z127:AC127"/>
    <mergeCell ref="B128:C128"/>
    <mergeCell ref="N128:P128"/>
    <mergeCell ref="V129:Y129"/>
    <mergeCell ref="Q128:R128"/>
    <mergeCell ref="B133:C133"/>
    <mergeCell ref="N133:P133"/>
    <mergeCell ref="Q133:R133"/>
    <mergeCell ref="S133:U133"/>
    <mergeCell ref="V133:Y133"/>
    <mergeCell ref="Z128:AC128"/>
    <mergeCell ref="B127:C127"/>
    <mergeCell ref="N127:P127"/>
    <mergeCell ref="Q127:R127"/>
    <mergeCell ref="S127:U127"/>
    <mergeCell ref="V127:Y127"/>
    <mergeCell ref="V132:Y132"/>
    <mergeCell ref="Z132:AC132"/>
    <mergeCell ref="B131:C131"/>
    <mergeCell ref="N131:P131"/>
    <mergeCell ref="Q131:R131"/>
    <mergeCell ref="S131:U131"/>
    <mergeCell ref="V131:Y131"/>
    <mergeCell ref="Z156:AC156"/>
    <mergeCell ref="Z129:AC129"/>
    <mergeCell ref="B130:C130"/>
    <mergeCell ref="N130:P130"/>
    <mergeCell ref="Q130:R130"/>
    <mergeCell ref="S130:U130"/>
    <mergeCell ref="V130:Y130"/>
    <mergeCell ref="Z130:AC130"/>
    <mergeCell ref="B129:C129"/>
    <mergeCell ref="N129:P129"/>
    <mergeCell ref="Q129:R129"/>
    <mergeCell ref="S129:U129"/>
    <mergeCell ref="B155:C155"/>
    <mergeCell ref="N155:P155"/>
    <mergeCell ref="Q155:R155"/>
    <mergeCell ref="S155:U155"/>
    <mergeCell ref="V155:Y155"/>
    <mergeCell ref="Z155:AC155"/>
    <mergeCell ref="Z133:AC133"/>
    <mergeCell ref="Z131:AC131"/>
    <mergeCell ref="B132:C132"/>
    <mergeCell ref="N132:P132"/>
    <mergeCell ref="Q132:R132"/>
    <mergeCell ref="S132:U132"/>
    <mergeCell ref="Z125:AC125"/>
    <mergeCell ref="B121:C121"/>
    <mergeCell ref="N121:P121"/>
    <mergeCell ref="Q121:R121"/>
    <mergeCell ref="S121:U121"/>
    <mergeCell ref="V121:Y121"/>
    <mergeCell ref="Z121:AC121"/>
    <mergeCell ref="B122:C122"/>
    <mergeCell ref="N122:P122"/>
    <mergeCell ref="Q122:R122"/>
    <mergeCell ref="S122:U122"/>
    <mergeCell ref="V122:Y122"/>
    <mergeCell ref="Z122:AC122"/>
    <mergeCell ref="B123:C123"/>
    <mergeCell ref="N123:P123"/>
    <mergeCell ref="Q123:R123"/>
    <mergeCell ref="S123:U123"/>
    <mergeCell ref="V123:Y123"/>
    <mergeCell ref="Z123:AC123"/>
    <mergeCell ref="B124:C124"/>
    <mergeCell ref="N124:P124"/>
    <mergeCell ref="Q124:R124"/>
    <mergeCell ref="S124:U124"/>
    <mergeCell ref="V124:Y124"/>
    <mergeCell ref="V114:Y114"/>
    <mergeCell ref="Z114:AC114"/>
    <mergeCell ref="B115:C115"/>
    <mergeCell ref="N115:P115"/>
    <mergeCell ref="Q115:R115"/>
    <mergeCell ref="S115:U115"/>
    <mergeCell ref="V115:Y115"/>
    <mergeCell ref="Z115:AC115"/>
    <mergeCell ref="B116:C116"/>
    <mergeCell ref="N116:P116"/>
    <mergeCell ref="Q116:R116"/>
    <mergeCell ref="S116:U116"/>
    <mergeCell ref="V116:Y116"/>
    <mergeCell ref="Z116:AC116"/>
    <mergeCell ref="S66:U66"/>
    <mergeCell ref="V66:Y66"/>
    <mergeCell ref="V26:AD27"/>
    <mergeCell ref="L28:O29"/>
    <mergeCell ref="P28:T29"/>
    <mergeCell ref="E16:S18"/>
    <mergeCell ref="T16:T18"/>
    <mergeCell ref="Z46:AC46"/>
    <mergeCell ref="Z44:AC44"/>
    <mergeCell ref="Z50:AC50"/>
    <mergeCell ref="Z48:AC48"/>
    <mergeCell ref="Z54:AC54"/>
    <mergeCell ref="Z52:AC52"/>
    <mergeCell ref="Z58:AC58"/>
    <mergeCell ref="Z30:AD31"/>
    <mergeCell ref="Z35:AD36"/>
    <mergeCell ref="Z32:AD34"/>
    <mergeCell ref="V28:Y29"/>
    <mergeCell ref="Z28:AD29"/>
    <mergeCell ref="V30:Y31"/>
    <mergeCell ref="B26:J27"/>
    <mergeCell ref="L26:U27"/>
    <mergeCell ref="B36:H36"/>
    <mergeCell ref="B28:E29"/>
    <mergeCell ref="F28:J29"/>
    <mergeCell ref="B32:E33"/>
    <mergeCell ref="F32:J33"/>
    <mergeCell ref="L32:O33"/>
    <mergeCell ref="P32:T33"/>
    <mergeCell ref="B30:E31"/>
    <mergeCell ref="F30:J31"/>
    <mergeCell ref="L30:O31"/>
    <mergeCell ref="P30:T31"/>
    <mergeCell ref="AE5:AG6"/>
    <mergeCell ref="C23:D24"/>
    <mergeCell ref="E23:T24"/>
    <mergeCell ref="B12:D13"/>
    <mergeCell ref="E12:G13"/>
    <mergeCell ref="H12:J13"/>
    <mergeCell ref="K12:T13"/>
    <mergeCell ref="B14:B24"/>
    <mergeCell ref="C14:D15"/>
    <mergeCell ref="E14:T15"/>
    <mergeCell ref="C16:D18"/>
    <mergeCell ref="C19:D20"/>
    <mergeCell ref="E19:T20"/>
    <mergeCell ref="C21:D22"/>
    <mergeCell ref="E21:T22"/>
    <mergeCell ref="AE37:AE53"/>
    <mergeCell ref="B38:C38"/>
    <mergeCell ref="N38:P38"/>
    <mergeCell ref="Q38:R38"/>
    <mergeCell ref="S38:U38"/>
    <mergeCell ref="V38:Y38"/>
    <mergeCell ref="S36:U36"/>
    <mergeCell ref="V36:Y36"/>
    <mergeCell ref="B37:C37"/>
    <mergeCell ref="N37:P37"/>
    <mergeCell ref="Q37:R37"/>
    <mergeCell ref="S37:U37"/>
    <mergeCell ref="V37:Y37"/>
    <mergeCell ref="Z38:AC38"/>
    <mergeCell ref="B39:C39"/>
    <mergeCell ref="N39:P39"/>
    <mergeCell ref="D37:M37"/>
    <mergeCell ref="Z42:AC42"/>
    <mergeCell ref="B43:C43"/>
    <mergeCell ref="N43:P43"/>
    <mergeCell ref="Q43:R43"/>
    <mergeCell ref="S43:U43"/>
    <mergeCell ref="V43:Y43"/>
    <mergeCell ref="Z43:AC43"/>
    <mergeCell ref="Q1:S3"/>
    <mergeCell ref="V5:AD6"/>
    <mergeCell ref="B4:K6"/>
    <mergeCell ref="B1:N3"/>
    <mergeCell ref="B9:D11"/>
    <mergeCell ref="E9:T11"/>
    <mergeCell ref="B7:I8"/>
    <mergeCell ref="V7:AA8"/>
    <mergeCell ref="V13:Y15"/>
    <mergeCell ref="Z13:AD15"/>
    <mergeCell ref="L7:M8"/>
    <mergeCell ref="N7:O8"/>
    <mergeCell ref="P7:P8"/>
    <mergeCell ref="Q7:Q8"/>
    <mergeCell ref="R7:R8"/>
    <mergeCell ref="S7:T8"/>
    <mergeCell ref="V9:Y10"/>
    <mergeCell ref="Z9:AD10"/>
    <mergeCell ref="V11:Y12"/>
    <mergeCell ref="Z11:AD12"/>
    <mergeCell ref="B42:C42"/>
    <mergeCell ref="N42:P42"/>
    <mergeCell ref="Q42:R42"/>
    <mergeCell ref="S42:U42"/>
    <mergeCell ref="V42:Y42"/>
    <mergeCell ref="Z39:AC39"/>
    <mergeCell ref="Z37:AB37"/>
    <mergeCell ref="AC37:AD37"/>
    <mergeCell ref="Z40:AC40"/>
    <mergeCell ref="B41:C41"/>
    <mergeCell ref="N41:P41"/>
    <mergeCell ref="Q41:R41"/>
    <mergeCell ref="S41:U41"/>
    <mergeCell ref="V41:Y41"/>
    <mergeCell ref="Z41:AC41"/>
    <mergeCell ref="B40:C40"/>
    <mergeCell ref="N40:P40"/>
    <mergeCell ref="Q40:R40"/>
    <mergeCell ref="S40:U40"/>
    <mergeCell ref="V40:Y40"/>
    <mergeCell ref="Q39:R39"/>
    <mergeCell ref="S39:U39"/>
    <mergeCell ref="V39:Y39"/>
    <mergeCell ref="B47:C47"/>
    <mergeCell ref="N47:P47"/>
    <mergeCell ref="Q47:R47"/>
    <mergeCell ref="S47:U47"/>
    <mergeCell ref="V47:Y47"/>
    <mergeCell ref="Z47:AC47"/>
    <mergeCell ref="B46:C46"/>
    <mergeCell ref="N46:P46"/>
    <mergeCell ref="Q46:R46"/>
    <mergeCell ref="S46:U46"/>
    <mergeCell ref="V46:Y46"/>
    <mergeCell ref="B45:C45"/>
    <mergeCell ref="N45:P45"/>
    <mergeCell ref="Q45:R45"/>
    <mergeCell ref="S45:U45"/>
    <mergeCell ref="V45:Y45"/>
    <mergeCell ref="Z45:AC45"/>
    <mergeCell ref="B44:C44"/>
    <mergeCell ref="N44:P44"/>
    <mergeCell ref="Q44:R44"/>
    <mergeCell ref="S44:U44"/>
    <mergeCell ref="V44:Y44"/>
    <mergeCell ref="B48:C48"/>
    <mergeCell ref="N48:P48"/>
    <mergeCell ref="Q48:R48"/>
    <mergeCell ref="S48:U48"/>
    <mergeCell ref="V48:Y48"/>
    <mergeCell ref="B51:C51"/>
    <mergeCell ref="N51:P51"/>
    <mergeCell ref="Q51:R51"/>
    <mergeCell ref="S51:U51"/>
    <mergeCell ref="V51:Y51"/>
    <mergeCell ref="B50:C50"/>
    <mergeCell ref="N50:P50"/>
    <mergeCell ref="Q50:R50"/>
    <mergeCell ref="S50:U50"/>
    <mergeCell ref="V50:Y50"/>
    <mergeCell ref="V55:Y55"/>
    <mergeCell ref="Z55:AC55"/>
    <mergeCell ref="B54:C54"/>
    <mergeCell ref="N54:P54"/>
    <mergeCell ref="Q54:R54"/>
    <mergeCell ref="S54:U54"/>
    <mergeCell ref="V54:Y54"/>
    <mergeCell ref="B49:C49"/>
    <mergeCell ref="N49:P49"/>
    <mergeCell ref="Q49:R49"/>
    <mergeCell ref="S49:U49"/>
    <mergeCell ref="V49:Y49"/>
    <mergeCell ref="Z49:AC49"/>
    <mergeCell ref="Z51:AC51"/>
    <mergeCell ref="Q67:R67"/>
    <mergeCell ref="S67:U67"/>
    <mergeCell ref="V67:Y67"/>
    <mergeCell ref="Z56:AC56"/>
    <mergeCell ref="B57:C57"/>
    <mergeCell ref="N57:P57"/>
    <mergeCell ref="Q57:R57"/>
    <mergeCell ref="S57:U57"/>
    <mergeCell ref="V57:Y57"/>
    <mergeCell ref="Z57:AC57"/>
    <mergeCell ref="B56:C56"/>
    <mergeCell ref="N56:P56"/>
    <mergeCell ref="Q56:R56"/>
    <mergeCell ref="S56:U56"/>
    <mergeCell ref="V56:Y56"/>
    <mergeCell ref="V61:Y61"/>
    <mergeCell ref="B62:C62"/>
    <mergeCell ref="N62:P62"/>
    <mergeCell ref="Q62:R62"/>
    <mergeCell ref="S62:U62"/>
    <mergeCell ref="V62:Y62"/>
    <mergeCell ref="Z62:AC62"/>
    <mergeCell ref="N66:P66"/>
    <mergeCell ref="Q66:R66"/>
    <mergeCell ref="V71:Y71"/>
    <mergeCell ref="Z66:AC66"/>
    <mergeCell ref="Z64:AC64"/>
    <mergeCell ref="B65:C65"/>
    <mergeCell ref="N65:P65"/>
    <mergeCell ref="Q65:R65"/>
    <mergeCell ref="S65:U65"/>
    <mergeCell ref="V65:Y65"/>
    <mergeCell ref="Z65:AC65"/>
    <mergeCell ref="B66:C66"/>
    <mergeCell ref="B64:C64"/>
    <mergeCell ref="N64:P64"/>
    <mergeCell ref="Q64:R64"/>
    <mergeCell ref="S64:U64"/>
    <mergeCell ref="V64:Y64"/>
    <mergeCell ref="Z67:AC67"/>
    <mergeCell ref="B68:C68"/>
    <mergeCell ref="N68:P68"/>
    <mergeCell ref="Q68:R68"/>
    <mergeCell ref="S68:U68"/>
    <mergeCell ref="V68:Y68"/>
    <mergeCell ref="Z68:AC68"/>
    <mergeCell ref="B67:C67"/>
    <mergeCell ref="N67:P67"/>
    <mergeCell ref="V75:Y75"/>
    <mergeCell ref="Z69:AC69"/>
    <mergeCell ref="B70:C70"/>
    <mergeCell ref="N70:P70"/>
    <mergeCell ref="Q70:R70"/>
    <mergeCell ref="S70:U70"/>
    <mergeCell ref="V70:Y70"/>
    <mergeCell ref="Z70:AC70"/>
    <mergeCell ref="B69:C69"/>
    <mergeCell ref="N69:P69"/>
    <mergeCell ref="Q69:R69"/>
    <mergeCell ref="S69:U69"/>
    <mergeCell ref="V69:Y69"/>
    <mergeCell ref="Z71:AC71"/>
    <mergeCell ref="B72:C72"/>
    <mergeCell ref="N72:P72"/>
    <mergeCell ref="Q72:R72"/>
    <mergeCell ref="S72:U72"/>
    <mergeCell ref="V72:Y72"/>
    <mergeCell ref="Z72:AC72"/>
    <mergeCell ref="B71:C71"/>
    <mergeCell ref="N71:P71"/>
    <mergeCell ref="Q71:R71"/>
    <mergeCell ref="S71:U71"/>
    <mergeCell ref="V79:Y79"/>
    <mergeCell ref="Z73:AC73"/>
    <mergeCell ref="B74:C74"/>
    <mergeCell ref="N74:P74"/>
    <mergeCell ref="Q74:R74"/>
    <mergeCell ref="S74:U74"/>
    <mergeCell ref="V74:Y74"/>
    <mergeCell ref="Z74:AC74"/>
    <mergeCell ref="B73:C73"/>
    <mergeCell ref="N73:P73"/>
    <mergeCell ref="Q73:R73"/>
    <mergeCell ref="S73:U73"/>
    <mergeCell ref="V73:Y73"/>
    <mergeCell ref="Z75:AC75"/>
    <mergeCell ref="B76:C76"/>
    <mergeCell ref="N76:P76"/>
    <mergeCell ref="Q76:R76"/>
    <mergeCell ref="S76:U76"/>
    <mergeCell ref="V76:Y76"/>
    <mergeCell ref="Z76:AC76"/>
    <mergeCell ref="B75:C75"/>
    <mergeCell ref="N75:P75"/>
    <mergeCell ref="Q75:R75"/>
    <mergeCell ref="S75:U75"/>
    <mergeCell ref="V83:Y83"/>
    <mergeCell ref="Z77:AC77"/>
    <mergeCell ref="B78:C78"/>
    <mergeCell ref="N78:P78"/>
    <mergeCell ref="Q78:R78"/>
    <mergeCell ref="S78:U78"/>
    <mergeCell ref="V78:Y78"/>
    <mergeCell ref="Z78:AC78"/>
    <mergeCell ref="B77:C77"/>
    <mergeCell ref="N77:P77"/>
    <mergeCell ref="Q77:R77"/>
    <mergeCell ref="S77:U77"/>
    <mergeCell ref="V77:Y77"/>
    <mergeCell ref="Z79:AC79"/>
    <mergeCell ref="B80:C80"/>
    <mergeCell ref="N80:P80"/>
    <mergeCell ref="Q80:R80"/>
    <mergeCell ref="S80:U80"/>
    <mergeCell ref="V80:Y80"/>
    <mergeCell ref="Z80:AC80"/>
    <mergeCell ref="B79:C79"/>
    <mergeCell ref="N79:P79"/>
    <mergeCell ref="Q79:R79"/>
    <mergeCell ref="S79:U79"/>
    <mergeCell ref="V87:Y87"/>
    <mergeCell ref="Z81:AC81"/>
    <mergeCell ref="B82:C82"/>
    <mergeCell ref="N82:P82"/>
    <mergeCell ref="Q82:R82"/>
    <mergeCell ref="S82:U82"/>
    <mergeCell ref="V82:Y82"/>
    <mergeCell ref="Z82:AC82"/>
    <mergeCell ref="B81:C81"/>
    <mergeCell ref="N81:P81"/>
    <mergeCell ref="Q81:R81"/>
    <mergeCell ref="S81:U81"/>
    <mergeCell ref="V81:Y81"/>
    <mergeCell ref="Z83:AC83"/>
    <mergeCell ref="B84:C84"/>
    <mergeCell ref="N84:P84"/>
    <mergeCell ref="Q84:R84"/>
    <mergeCell ref="S84:U84"/>
    <mergeCell ref="V84:Y84"/>
    <mergeCell ref="Z84:AC84"/>
    <mergeCell ref="B83:C83"/>
    <mergeCell ref="N83:P83"/>
    <mergeCell ref="Q83:R83"/>
    <mergeCell ref="S83:U83"/>
    <mergeCell ref="V91:Y91"/>
    <mergeCell ref="Z85:AC85"/>
    <mergeCell ref="B86:C86"/>
    <mergeCell ref="N86:P86"/>
    <mergeCell ref="Q86:R86"/>
    <mergeCell ref="S86:U86"/>
    <mergeCell ref="V86:Y86"/>
    <mergeCell ref="Z86:AC86"/>
    <mergeCell ref="B85:C85"/>
    <mergeCell ref="N85:P85"/>
    <mergeCell ref="Q85:R85"/>
    <mergeCell ref="S85:U85"/>
    <mergeCell ref="V85:Y85"/>
    <mergeCell ref="Z87:AC87"/>
    <mergeCell ref="B88:C88"/>
    <mergeCell ref="N88:P88"/>
    <mergeCell ref="Q88:R88"/>
    <mergeCell ref="S88:U88"/>
    <mergeCell ref="V88:Y88"/>
    <mergeCell ref="Z88:AC88"/>
    <mergeCell ref="B87:C87"/>
    <mergeCell ref="N87:P87"/>
    <mergeCell ref="Q87:R87"/>
    <mergeCell ref="S87:U87"/>
    <mergeCell ref="V95:Y95"/>
    <mergeCell ref="Z89:AC89"/>
    <mergeCell ref="B90:C90"/>
    <mergeCell ref="N90:P90"/>
    <mergeCell ref="Q90:R90"/>
    <mergeCell ref="S90:U90"/>
    <mergeCell ref="V90:Y90"/>
    <mergeCell ref="Z90:AC90"/>
    <mergeCell ref="B89:C89"/>
    <mergeCell ref="N89:P89"/>
    <mergeCell ref="Q89:R89"/>
    <mergeCell ref="S89:U89"/>
    <mergeCell ref="V89:Y89"/>
    <mergeCell ref="Z91:AC91"/>
    <mergeCell ref="B92:C92"/>
    <mergeCell ref="N92:P92"/>
    <mergeCell ref="Q92:R92"/>
    <mergeCell ref="S92:U92"/>
    <mergeCell ref="V92:Y92"/>
    <mergeCell ref="Z92:AC92"/>
    <mergeCell ref="B91:C91"/>
    <mergeCell ref="N91:P91"/>
    <mergeCell ref="Q91:R91"/>
    <mergeCell ref="S91:U91"/>
    <mergeCell ref="V99:Y99"/>
    <mergeCell ref="Z93:AC93"/>
    <mergeCell ref="B94:C94"/>
    <mergeCell ref="N94:P94"/>
    <mergeCell ref="Q94:R94"/>
    <mergeCell ref="S94:U94"/>
    <mergeCell ref="V94:Y94"/>
    <mergeCell ref="Z94:AC94"/>
    <mergeCell ref="B93:C93"/>
    <mergeCell ref="N93:P93"/>
    <mergeCell ref="Q93:R93"/>
    <mergeCell ref="S93:U93"/>
    <mergeCell ref="V93:Y93"/>
    <mergeCell ref="Z95:AC95"/>
    <mergeCell ref="B96:C96"/>
    <mergeCell ref="N96:P96"/>
    <mergeCell ref="Q96:R96"/>
    <mergeCell ref="S96:U96"/>
    <mergeCell ref="V96:Y96"/>
    <mergeCell ref="Z96:AC96"/>
    <mergeCell ref="B95:C95"/>
    <mergeCell ref="N95:P95"/>
    <mergeCell ref="Q95:R95"/>
    <mergeCell ref="S95:U95"/>
    <mergeCell ref="V103:Y103"/>
    <mergeCell ref="Z97:AC97"/>
    <mergeCell ref="B98:C98"/>
    <mergeCell ref="N98:P98"/>
    <mergeCell ref="Q98:R98"/>
    <mergeCell ref="S98:U98"/>
    <mergeCell ref="V98:Y98"/>
    <mergeCell ref="Z98:AC98"/>
    <mergeCell ref="B97:C97"/>
    <mergeCell ref="N97:P97"/>
    <mergeCell ref="Q97:R97"/>
    <mergeCell ref="S97:U97"/>
    <mergeCell ref="V97:Y97"/>
    <mergeCell ref="Z99:AC99"/>
    <mergeCell ref="B100:C100"/>
    <mergeCell ref="N100:P100"/>
    <mergeCell ref="Q100:R100"/>
    <mergeCell ref="S100:U100"/>
    <mergeCell ref="V100:Y100"/>
    <mergeCell ref="Z100:AC100"/>
    <mergeCell ref="B99:C99"/>
    <mergeCell ref="N99:P99"/>
    <mergeCell ref="Q99:R99"/>
    <mergeCell ref="S99:U99"/>
    <mergeCell ref="V107:Y107"/>
    <mergeCell ref="Z101:AC101"/>
    <mergeCell ref="B102:C102"/>
    <mergeCell ref="N102:P102"/>
    <mergeCell ref="Q102:R102"/>
    <mergeCell ref="S102:U102"/>
    <mergeCell ref="V102:Y102"/>
    <mergeCell ref="Z102:AC102"/>
    <mergeCell ref="B101:C101"/>
    <mergeCell ref="N101:P101"/>
    <mergeCell ref="Q101:R101"/>
    <mergeCell ref="S101:U101"/>
    <mergeCell ref="V101:Y101"/>
    <mergeCell ref="Z103:AC103"/>
    <mergeCell ref="B104:C104"/>
    <mergeCell ref="N104:P104"/>
    <mergeCell ref="Q104:R104"/>
    <mergeCell ref="S104:U104"/>
    <mergeCell ref="V104:Y104"/>
    <mergeCell ref="Z104:AC104"/>
    <mergeCell ref="B103:C103"/>
    <mergeCell ref="N103:P103"/>
    <mergeCell ref="Q103:R103"/>
    <mergeCell ref="S103:U103"/>
    <mergeCell ref="Z111:AC111"/>
    <mergeCell ref="Z105:AC105"/>
    <mergeCell ref="B106:C106"/>
    <mergeCell ref="N106:P106"/>
    <mergeCell ref="Q106:R106"/>
    <mergeCell ref="S106:U106"/>
    <mergeCell ref="V106:Y106"/>
    <mergeCell ref="Z106:AC106"/>
    <mergeCell ref="B105:C105"/>
    <mergeCell ref="N105:P105"/>
    <mergeCell ref="Q105:R105"/>
    <mergeCell ref="S105:U105"/>
    <mergeCell ref="V105:Y105"/>
    <mergeCell ref="Z107:AC107"/>
    <mergeCell ref="B108:C108"/>
    <mergeCell ref="N108:P108"/>
    <mergeCell ref="Q108:R108"/>
    <mergeCell ref="S108:U108"/>
    <mergeCell ref="V108:Y108"/>
    <mergeCell ref="Z108:AC108"/>
    <mergeCell ref="B107:C107"/>
    <mergeCell ref="N107:P107"/>
    <mergeCell ref="Q107:R107"/>
    <mergeCell ref="S107:U107"/>
    <mergeCell ref="Z109:AC109"/>
    <mergeCell ref="B110:C110"/>
    <mergeCell ref="N110:P110"/>
    <mergeCell ref="Q110:R110"/>
    <mergeCell ref="S110:U110"/>
    <mergeCell ref="V110:Y110"/>
    <mergeCell ref="Z110:AC110"/>
    <mergeCell ref="B109:C109"/>
    <mergeCell ref="N109:P109"/>
    <mergeCell ref="Q109:R109"/>
    <mergeCell ref="S109:U109"/>
    <mergeCell ref="V109:Y109"/>
    <mergeCell ref="V111:Y111"/>
    <mergeCell ref="B112:C112"/>
    <mergeCell ref="N112:P112"/>
    <mergeCell ref="Q112:R112"/>
    <mergeCell ref="S112:U112"/>
    <mergeCell ref="V112:Y112"/>
    <mergeCell ref="B126:C126"/>
    <mergeCell ref="N126:P126"/>
    <mergeCell ref="Q126:R126"/>
    <mergeCell ref="S126:U126"/>
    <mergeCell ref="V126:Y126"/>
    <mergeCell ref="B125:C125"/>
    <mergeCell ref="N125:P125"/>
    <mergeCell ref="Q125:R125"/>
    <mergeCell ref="S125:U125"/>
    <mergeCell ref="V125:Y125"/>
    <mergeCell ref="B111:C111"/>
    <mergeCell ref="N111:P111"/>
    <mergeCell ref="Q111:R111"/>
    <mergeCell ref="S111:U111"/>
    <mergeCell ref="B114:C114"/>
    <mergeCell ref="N114:P114"/>
    <mergeCell ref="Q114:R114"/>
    <mergeCell ref="S114:U114"/>
    <mergeCell ref="B113:C113"/>
    <mergeCell ref="N113:P113"/>
    <mergeCell ref="Q113:R113"/>
    <mergeCell ref="S113:U113"/>
    <mergeCell ref="Q173:R173"/>
    <mergeCell ref="S173:U173"/>
    <mergeCell ref="N169:P169"/>
    <mergeCell ref="Q169:R169"/>
    <mergeCell ref="S169:U169"/>
    <mergeCell ref="B117:C117"/>
    <mergeCell ref="N119:P119"/>
    <mergeCell ref="Q119:R119"/>
    <mergeCell ref="S119:U119"/>
    <mergeCell ref="B120:C120"/>
    <mergeCell ref="N120:P120"/>
    <mergeCell ref="Q120:R120"/>
    <mergeCell ref="S120:U120"/>
    <mergeCell ref="B156:C156"/>
    <mergeCell ref="N156:P156"/>
    <mergeCell ref="Q156:R156"/>
    <mergeCell ref="S156:U156"/>
    <mergeCell ref="B159:C159"/>
    <mergeCell ref="N159:P159"/>
    <mergeCell ref="Q159:R159"/>
    <mergeCell ref="Z124:AC124"/>
    <mergeCell ref="N117:P117"/>
    <mergeCell ref="Q117:R117"/>
    <mergeCell ref="S117:U117"/>
    <mergeCell ref="V117:Y117"/>
    <mergeCell ref="Z117:AC117"/>
    <mergeCell ref="B118:C118"/>
    <mergeCell ref="N118:P118"/>
    <mergeCell ref="Q118:R118"/>
    <mergeCell ref="S118:U118"/>
    <mergeCell ref="V118:Y118"/>
    <mergeCell ref="Z118:AC118"/>
    <mergeCell ref="B119:C119"/>
    <mergeCell ref="V119:Y119"/>
    <mergeCell ref="Z119:AC119"/>
    <mergeCell ref="V120:Y120"/>
    <mergeCell ref="Z120:AC120"/>
    <mergeCell ref="B137:C137"/>
    <mergeCell ref="N137:P137"/>
    <mergeCell ref="Q137:R137"/>
    <mergeCell ref="B134:C134"/>
    <mergeCell ref="N134:P134"/>
    <mergeCell ref="Q134:R134"/>
    <mergeCell ref="S134:U134"/>
    <mergeCell ref="V134:Y134"/>
    <mergeCell ref="Z134:AC134"/>
    <mergeCell ref="B141:C141"/>
    <mergeCell ref="N141:P141"/>
    <mergeCell ref="Q141:R141"/>
    <mergeCell ref="S141:U141"/>
    <mergeCell ref="V141:Y141"/>
    <mergeCell ref="B140:C140"/>
    <mergeCell ref="B139:C139"/>
    <mergeCell ref="Z135:AC135"/>
    <mergeCell ref="B136:C136"/>
    <mergeCell ref="N136:P136"/>
    <mergeCell ref="Q136:R136"/>
    <mergeCell ref="S136:U136"/>
    <mergeCell ref="V136:Y136"/>
    <mergeCell ref="Z136:AC136"/>
    <mergeCell ref="B135:C135"/>
    <mergeCell ref="N135:P135"/>
    <mergeCell ref="Q135:R135"/>
    <mergeCell ref="S135:U135"/>
    <mergeCell ref="V135:Y135"/>
    <mergeCell ref="Z137:AC137"/>
    <mergeCell ref="B138:C138"/>
    <mergeCell ref="N138:P138"/>
    <mergeCell ref="Q138:R138"/>
    <mergeCell ref="S138:U138"/>
    <mergeCell ref="Q142:R142"/>
    <mergeCell ref="S142:U142"/>
    <mergeCell ref="V142:Y142"/>
    <mergeCell ref="B144:C144"/>
    <mergeCell ref="N144:P144"/>
    <mergeCell ref="Q144:R144"/>
    <mergeCell ref="S144:U144"/>
    <mergeCell ref="V144:Y144"/>
    <mergeCell ref="B143:C143"/>
    <mergeCell ref="N143:P143"/>
    <mergeCell ref="Q143:R143"/>
    <mergeCell ref="S143:U143"/>
    <mergeCell ref="V143:Y143"/>
    <mergeCell ref="Z149:AC149"/>
    <mergeCell ref="B150:C150"/>
    <mergeCell ref="N150:P150"/>
    <mergeCell ref="Q150:R150"/>
    <mergeCell ref="S150:U150"/>
    <mergeCell ref="V150:Y150"/>
    <mergeCell ref="Z150:AC150"/>
    <mergeCell ref="B149:C149"/>
    <mergeCell ref="N149:P149"/>
    <mergeCell ref="Q149:R149"/>
    <mergeCell ref="S149:U149"/>
    <mergeCell ref="V149:Y149"/>
    <mergeCell ref="B148:C148"/>
    <mergeCell ref="N148:P148"/>
    <mergeCell ref="Q148:R148"/>
    <mergeCell ref="S148:U148"/>
    <mergeCell ref="V148:Y148"/>
    <mergeCell ref="Z148:AC148"/>
    <mergeCell ref="B147:C147"/>
    <mergeCell ref="N147:P147"/>
    <mergeCell ref="Q147:R147"/>
    <mergeCell ref="S147:U147"/>
    <mergeCell ref="V147:Y147"/>
    <mergeCell ref="B153:C153"/>
    <mergeCell ref="N153:P153"/>
    <mergeCell ref="Q153:R153"/>
    <mergeCell ref="S153:U153"/>
    <mergeCell ref="V153:Y153"/>
    <mergeCell ref="B157:C157"/>
    <mergeCell ref="N157:P157"/>
    <mergeCell ref="Q157:R157"/>
    <mergeCell ref="S157:U157"/>
    <mergeCell ref="V157:Y157"/>
    <mergeCell ref="B154:C154"/>
    <mergeCell ref="N154:P154"/>
    <mergeCell ref="Q154:R154"/>
    <mergeCell ref="S154:U154"/>
    <mergeCell ref="V154:Y154"/>
    <mergeCell ref="V156:Y156"/>
    <mergeCell ref="B164:C164"/>
    <mergeCell ref="Z154:AC154"/>
    <mergeCell ref="Z157:AC157"/>
    <mergeCell ref="B160:C160"/>
    <mergeCell ref="N160:P160"/>
    <mergeCell ref="Q160:R160"/>
    <mergeCell ref="S160:U160"/>
    <mergeCell ref="V160:Y160"/>
    <mergeCell ref="Z160:AC160"/>
    <mergeCell ref="B161:C161"/>
    <mergeCell ref="N161:P161"/>
    <mergeCell ref="Q161:R161"/>
    <mergeCell ref="S161:U161"/>
    <mergeCell ref="V161:Y161"/>
    <mergeCell ref="Z161:AC161"/>
    <mergeCell ref="B158:C158"/>
    <mergeCell ref="N158:P158"/>
    <mergeCell ref="Q158:R158"/>
    <mergeCell ref="S158:U158"/>
    <mergeCell ref="V158:Y158"/>
    <mergeCell ref="Z158:AC158"/>
    <mergeCell ref="N164:P164"/>
    <mergeCell ref="Q164:R164"/>
    <mergeCell ref="S164:U164"/>
    <mergeCell ref="N152:P152"/>
    <mergeCell ref="Q152:R152"/>
    <mergeCell ref="S152:U152"/>
    <mergeCell ref="V152:Y152"/>
    <mergeCell ref="Z152:AC152"/>
    <mergeCell ref="B151:C151"/>
    <mergeCell ref="N151:P151"/>
    <mergeCell ref="Q151:R151"/>
    <mergeCell ref="S151:U151"/>
    <mergeCell ref="V151:Y151"/>
    <mergeCell ref="Z169:AC169"/>
    <mergeCell ref="Q168:R168"/>
    <mergeCell ref="S168:U168"/>
    <mergeCell ref="V168:Y168"/>
    <mergeCell ref="N171:P171"/>
    <mergeCell ref="Q171:R171"/>
    <mergeCell ref="S171:U171"/>
    <mergeCell ref="V171:Y171"/>
    <mergeCell ref="V166:Y166"/>
    <mergeCell ref="Z168:AC168"/>
    <mergeCell ref="B169:C169"/>
    <mergeCell ref="Z187:AC187"/>
    <mergeCell ref="Z172:AC172"/>
    <mergeCell ref="B173:C173"/>
    <mergeCell ref="N173:P173"/>
    <mergeCell ref="V173:Y173"/>
    <mergeCell ref="Z170:AC170"/>
    <mergeCell ref="B171:C171"/>
    <mergeCell ref="B174:C174"/>
    <mergeCell ref="N174:P174"/>
    <mergeCell ref="Q174:R174"/>
    <mergeCell ref="S174:U174"/>
    <mergeCell ref="V174:Y174"/>
    <mergeCell ref="Z174:AC174"/>
    <mergeCell ref="N170:P170"/>
    <mergeCell ref="Q170:R170"/>
    <mergeCell ref="S170:U170"/>
    <mergeCell ref="V170:Y170"/>
    <mergeCell ref="B187:C187"/>
    <mergeCell ref="N187:P187"/>
    <mergeCell ref="Q187:R187"/>
    <mergeCell ref="S187:U187"/>
    <mergeCell ref="V187:Y187"/>
    <mergeCell ref="B175:C175"/>
    <mergeCell ref="N175:P175"/>
    <mergeCell ref="AE146:AE147"/>
    <mergeCell ref="AO37:AO53"/>
    <mergeCell ref="Z140:AC140"/>
    <mergeCell ref="N139:P139"/>
    <mergeCell ref="Q139:R139"/>
    <mergeCell ref="S139:U139"/>
    <mergeCell ref="V139:Y139"/>
    <mergeCell ref="Z141:AC141"/>
    <mergeCell ref="S137:U137"/>
    <mergeCell ref="V137:Y137"/>
    <mergeCell ref="S128:U128"/>
    <mergeCell ref="V128:Y128"/>
    <mergeCell ref="Q58:R58"/>
    <mergeCell ref="S58:U58"/>
    <mergeCell ref="V58:Y58"/>
    <mergeCell ref="Z145:AC145"/>
    <mergeCell ref="Z142:AC142"/>
    <mergeCell ref="Z143:AC143"/>
    <mergeCell ref="Z144:AC144"/>
    <mergeCell ref="V138:Y138"/>
    <mergeCell ref="Z138:AC138"/>
    <mergeCell ref="Z112:AC112"/>
    <mergeCell ref="V113:Y113"/>
    <mergeCell ref="V164:Y164"/>
    <mergeCell ref="Z151:AC151"/>
    <mergeCell ref="Z153:AC153"/>
    <mergeCell ref="Z147:AC147"/>
    <mergeCell ref="AE32:AH35"/>
    <mergeCell ref="Z60:AC60"/>
    <mergeCell ref="B60:C60"/>
    <mergeCell ref="N60:P60"/>
    <mergeCell ref="Q60:R60"/>
    <mergeCell ref="S60:U60"/>
    <mergeCell ref="V60:Y60"/>
    <mergeCell ref="Z61:AC61"/>
    <mergeCell ref="B63:C63"/>
    <mergeCell ref="N63:P63"/>
    <mergeCell ref="Q63:R63"/>
    <mergeCell ref="S63:U63"/>
    <mergeCell ref="B59:C59"/>
    <mergeCell ref="N59:P59"/>
    <mergeCell ref="Q59:R59"/>
    <mergeCell ref="S59:U59"/>
    <mergeCell ref="V59:Y59"/>
    <mergeCell ref="Z59:AC59"/>
    <mergeCell ref="B58:C58"/>
    <mergeCell ref="B152:C152"/>
    <mergeCell ref="N58:P58"/>
    <mergeCell ref="AM35:AN36"/>
    <mergeCell ref="V63:Y63"/>
    <mergeCell ref="Z63:AC63"/>
    <mergeCell ref="B61:C61"/>
    <mergeCell ref="N61:P61"/>
    <mergeCell ref="Q61:R61"/>
    <mergeCell ref="S61:U61"/>
    <mergeCell ref="AM32:AN34"/>
    <mergeCell ref="N53:P53"/>
    <mergeCell ref="Q53:R53"/>
    <mergeCell ref="S53:U53"/>
    <mergeCell ref="V53:Y53"/>
    <mergeCell ref="Z53:AC53"/>
    <mergeCell ref="B52:C52"/>
    <mergeCell ref="N52:P52"/>
    <mergeCell ref="Q52:R52"/>
    <mergeCell ref="S52:U52"/>
    <mergeCell ref="V52:Y52"/>
    <mergeCell ref="B53:C53"/>
    <mergeCell ref="B55:C55"/>
    <mergeCell ref="N55:P55"/>
    <mergeCell ref="Q55:R55"/>
    <mergeCell ref="S55:U55"/>
    <mergeCell ref="Z146:AC146"/>
    <mergeCell ref="B145:C145"/>
    <mergeCell ref="AE60:AE61"/>
    <mergeCell ref="AE62:AE63"/>
    <mergeCell ref="AE102:AE103"/>
    <mergeCell ref="AE104:AE105"/>
    <mergeCell ref="AE144:AE145"/>
    <mergeCell ref="N145:P145"/>
    <mergeCell ref="Q145:R145"/>
    <mergeCell ref="S145:U145"/>
    <mergeCell ref="V145:Y145"/>
    <mergeCell ref="Z139:AC139"/>
    <mergeCell ref="N140:P140"/>
    <mergeCell ref="Q140:R140"/>
    <mergeCell ref="S140:U140"/>
    <mergeCell ref="V140:Y140"/>
    <mergeCell ref="Z113:AC113"/>
    <mergeCell ref="B146:C146"/>
    <mergeCell ref="N146:P146"/>
    <mergeCell ref="Q146:R146"/>
    <mergeCell ref="S146:U146"/>
    <mergeCell ref="V146:Y146"/>
    <mergeCell ref="B142:C142"/>
    <mergeCell ref="N142:P142"/>
  </mergeCells>
  <phoneticPr fontId="4"/>
  <conditionalFormatting sqref="N38:P187">
    <cfRule type="expression" dxfId="1" priority="1">
      <formula>MOD($N38,1)=0</formula>
    </cfRule>
  </conditionalFormatting>
  <conditionalFormatting sqref="AI38:AI187">
    <cfRule type="expression" dxfId="0" priority="2">
      <formula>MOD($AI38,1)=0</formula>
    </cfRule>
  </conditionalFormatting>
  <dataValidations count="1">
    <dataValidation type="list" allowBlank="1" showInputMessage="1" showErrorMessage="1" sqref="AN38:AN187" xr:uid="{E7A4878F-1776-4B34-894D-93F60494404C}">
      <formula1>"B,C"</formula1>
    </dataValidation>
  </dataValidations>
  <pageMargins left="0.70866141732283472" right="0.31496062992125984" top="0.39370078740157483" bottom="0.19685039370078741" header="0.31496062992125984" footer="0.31496062992125984"/>
  <pageSetup paperSize="9" scale="8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7717-DA2B-4C2D-BF34-76345CD61E39}">
  <dimension ref="B1:AP39"/>
  <sheetViews>
    <sheetView topLeftCell="B1" workbookViewId="0">
      <selection activeCell="P7" sqref="P7:P8"/>
    </sheetView>
  </sheetViews>
  <sheetFormatPr defaultColWidth="4.109375" defaultRowHeight="13.2" x14ac:dyDescent="0.2"/>
  <cols>
    <col min="1" max="1" width="0" style="1" hidden="1" customWidth="1"/>
    <col min="2" max="30" width="4" style="1" customWidth="1"/>
    <col min="31" max="16384" width="4.109375" style="1"/>
  </cols>
  <sheetData>
    <row r="1" spans="2:42" ht="12" customHeight="1" x14ac:dyDescent="0.4">
      <c r="B1" s="259" t="s">
        <v>50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2"/>
      <c r="P1" s="12"/>
      <c r="Q1" s="235"/>
      <c r="R1" s="235"/>
      <c r="S1" s="235"/>
      <c r="T1" s="2"/>
      <c r="AF1" s="494" t="s">
        <v>89</v>
      </c>
      <c r="AG1" s="494"/>
      <c r="AH1" s="494"/>
      <c r="AI1" s="494"/>
      <c r="AJ1" s="494"/>
      <c r="AK1" s="494"/>
      <c r="AL1" s="494"/>
      <c r="AM1" s="494"/>
      <c r="AN1" s="494"/>
      <c r="AO1" s="494"/>
      <c r="AP1" s="494"/>
    </row>
    <row r="2" spans="2:42" ht="12" customHeight="1" x14ac:dyDescent="0.4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2"/>
      <c r="P2" s="12"/>
      <c r="Q2" s="235"/>
      <c r="R2" s="235"/>
      <c r="S2" s="235"/>
      <c r="T2" s="2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</row>
    <row r="3" spans="2:42" ht="12" customHeight="1" x14ac:dyDescent="0.4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12"/>
      <c r="P3" s="12"/>
      <c r="Q3" s="235"/>
      <c r="R3" s="235"/>
      <c r="S3" s="235"/>
      <c r="T3" s="2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</row>
    <row r="4" spans="2:42" ht="12" customHeight="1" x14ac:dyDescent="0.25">
      <c r="B4" s="236" t="s">
        <v>42</v>
      </c>
      <c r="C4" s="236"/>
      <c r="D4" s="236"/>
      <c r="E4" s="236"/>
      <c r="F4" s="236"/>
      <c r="G4" s="236"/>
      <c r="H4" s="236"/>
      <c r="I4" s="236"/>
      <c r="J4" s="236"/>
      <c r="K4" s="236"/>
      <c r="L4" s="10"/>
      <c r="AF4" s="494" t="s">
        <v>151</v>
      </c>
      <c r="AG4" s="494"/>
      <c r="AH4" s="494"/>
      <c r="AI4" s="494"/>
      <c r="AJ4" s="494"/>
      <c r="AK4" s="494"/>
      <c r="AL4" s="494"/>
      <c r="AM4" s="494"/>
      <c r="AN4" s="494"/>
      <c r="AO4" s="494"/>
      <c r="AP4" s="494"/>
    </row>
    <row r="5" spans="2:42" ht="12" customHeight="1" x14ac:dyDescent="0.25"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10"/>
      <c r="V5" s="185" t="s">
        <v>26</v>
      </c>
      <c r="W5" s="185"/>
      <c r="X5" s="185"/>
      <c r="Y5" s="185"/>
      <c r="Z5" s="185"/>
      <c r="AA5" s="185"/>
      <c r="AB5" s="185"/>
      <c r="AC5" s="185"/>
      <c r="AD5" s="185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</row>
    <row r="6" spans="2:42" ht="12" customHeight="1" thickBot="1" x14ac:dyDescent="0.3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10"/>
      <c r="V6" s="185"/>
      <c r="W6" s="185"/>
      <c r="X6" s="185"/>
      <c r="Y6" s="185"/>
      <c r="Z6" s="185"/>
      <c r="AA6" s="185"/>
      <c r="AB6" s="185"/>
      <c r="AC6" s="185"/>
      <c r="AD6" s="185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</row>
    <row r="7" spans="2:42" ht="12" customHeight="1" x14ac:dyDescent="0.25">
      <c r="B7" s="138" t="s">
        <v>54</v>
      </c>
      <c r="C7" s="138"/>
      <c r="D7" s="138"/>
      <c r="E7" s="138"/>
      <c r="F7" s="138"/>
      <c r="G7" s="138"/>
      <c r="H7" s="138"/>
      <c r="I7" s="138"/>
      <c r="J7" s="13"/>
      <c r="K7" s="13"/>
      <c r="L7" s="535" t="s">
        <v>2</v>
      </c>
      <c r="M7" s="536"/>
      <c r="N7" s="190" t="s">
        <v>84</v>
      </c>
      <c r="O7" s="191"/>
      <c r="P7" s="446">
        <v>5</v>
      </c>
      <c r="Q7" s="200" t="s">
        <v>86</v>
      </c>
      <c r="R7" s="446">
        <v>8</v>
      </c>
      <c r="S7" s="194" t="s">
        <v>85</v>
      </c>
      <c r="T7" s="195"/>
      <c r="V7" s="81" t="s">
        <v>21</v>
      </c>
      <c r="W7" s="82"/>
      <c r="X7" s="82"/>
      <c r="Y7" s="82"/>
      <c r="Z7" s="82" t="s">
        <v>20</v>
      </c>
      <c r="AA7" s="82"/>
      <c r="AB7" s="82"/>
      <c r="AC7" s="82"/>
      <c r="AD7" s="188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</row>
    <row r="8" spans="2:42" ht="12" customHeight="1" thickBot="1" x14ac:dyDescent="0.3">
      <c r="B8" s="141"/>
      <c r="C8" s="141"/>
      <c r="D8" s="141"/>
      <c r="E8" s="141"/>
      <c r="F8" s="141"/>
      <c r="G8" s="141"/>
      <c r="H8" s="141"/>
      <c r="I8" s="141"/>
      <c r="J8" s="14"/>
      <c r="K8" s="14"/>
      <c r="L8" s="537"/>
      <c r="M8" s="538"/>
      <c r="N8" s="192"/>
      <c r="O8" s="193"/>
      <c r="P8" s="441"/>
      <c r="Q8" s="201"/>
      <c r="R8" s="441"/>
      <c r="S8" s="196"/>
      <c r="T8" s="197"/>
      <c r="V8" s="186"/>
      <c r="W8" s="187"/>
      <c r="X8" s="187"/>
      <c r="Y8" s="187"/>
      <c r="Z8" s="187"/>
      <c r="AA8" s="187"/>
      <c r="AB8" s="187"/>
      <c r="AC8" s="187"/>
      <c r="AD8" s="189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</row>
    <row r="9" spans="2:42" s="3" customFormat="1" ht="12" customHeight="1" x14ac:dyDescent="0.2">
      <c r="B9" s="237" t="s">
        <v>49</v>
      </c>
      <c r="C9" s="238"/>
      <c r="D9" s="238"/>
      <c r="E9" s="545" t="s">
        <v>134</v>
      </c>
      <c r="F9" s="546"/>
      <c r="G9" s="546"/>
      <c r="H9" s="428">
        <v>200</v>
      </c>
      <c r="I9" s="429"/>
      <c r="J9" s="249" t="s">
        <v>45</v>
      </c>
      <c r="K9" s="250"/>
      <c r="L9" s="432" t="s">
        <v>46</v>
      </c>
      <c r="M9" s="433"/>
      <c r="N9" s="433"/>
      <c r="O9" s="433"/>
      <c r="P9" s="433"/>
      <c r="Q9" s="433"/>
      <c r="R9" s="433"/>
      <c r="S9" s="433"/>
      <c r="T9" s="434"/>
      <c r="V9" s="176" t="s">
        <v>130</v>
      </c>
      <c r="W9" s="179" t="s">
        <v>58</v>
      </c>
      <c r="X9" s="180"/>
      <c r="Y9" s="181"/>
      <c r="Z9" s="170">
        <f>Z13+Z11</f>
        <v>11000000</v>
      </c>
      <c r="AA9" s="171"/>
      <c r="AB9" s="171"/>
      <c r="AC9" s="171"/>
      <c r="AD9" s="172"/>
      <c r="AF9" s="496" t="s">
        <v>104</v>
      </c>
      <c r="AG9" s="496"/>
      <c r="AH9" s="496"/>
      <c r="AI9" s="496"/>
      <c r="AJ9" s="496"/>
      <c r="AK9" s="496"/>
      <c r="AL9" s="496"/>
      <c r="AM9" s="496"/>
      <c r="AN9" s="496"/>
      <c r="AO9" s="496"/>
      <c r="AP9" s="496"/>
    </row>
    <row r="10" spans="2:42" s="3" customFormat="1" ht="12" customHeight="1" x14ac:dyDescent="0.2">
      <c r="B10" s="239"/>
      <c r="C10" s="240"/>
      <c r="D10" s="240"/>
      <c r="E10" s="547"/>
      <c r="F10" s="548"/>
      <c r="G10" s="548"/>
      <c r="H10" s="430"/>
      <c r="I10" s="431"/>
      <c r="J10" s="251"/>
      <c r="K10" s="252"/>
      <c r="L10" s="435"/>
      <c r="M10" s="436"/>
      <c r="N10" s="436"/>
      <c r="O10" s="436"/>
      <c r="P10" s="436"/>
      <c r="Q10" s="436"/>
      <c r="R10" s="436"/>
      <c r="S10" s="436"/>
      <c r="T10" s="437"/>
      <c r="V10" s="177"/>
      <c r="W10" s="182"/>
      <c r="X10" s="183"/>
      <c r="Y10" s="184"/>
      <c r="Z10" s="173"/>
      <c r="AA10" s="174"/>
      <c r="AB10" s="174"/>
      <c r="AC10" s="174"/>
      <c r="AD10" s="175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</row>
    <row r="11" spans="2:42" s="3" customFormat="1" ht="3" customHeight="1" x14ac:dyDescent="0.2">
      <c r="B11" s="239"/>
      <c r="C11" s="240"/>
      <c r="D11" s="241"/>
      <c r="E11" s="549"/>
      <c r="F11" s="550"/>
      <c r="G11" s="551"/>
      <c r="H11" s="438" t="s">
        <v>43</v>
      </c>
      <c r="I11" s="438"/>
      <c r="J11" s="438"/>
      <c r="K11" s="439"/>
      <c r="L11" s="552" t="s">
        <v>47</v>
      </c>
      <c r="M11" s="553"/>
      <c r="N11" s="553"/>
      <c r="O11" s="553"/>
      <c r="P11" s="443">
        <v>15</v>
      </c>
      <c r="Q11" s="444"/>
      <c r="R11" s="267" t="s">
        <v>44</v>
      </c>
      <c r="S11" s="267"/>
      <c r="T11" s="269"/>
      <c r="V11" s="177"/>
      <c r="W11" s="179" t="s">
        <v>57</v>
      </c>
      <c r="X11" s="180"/>
      <c r="Y11" s="181"/>
      <c r="Z11" s="170">
        <f>Z13*0.1</f>
        <v>1000000</v>
      </c>
      <c r="AA11" s="171"/>
      <c r="AB11" s="171"/>
      <c r="AC11" s="171"/>
      <c r="AD11" s="172"/>
      <c r="AE11" s="47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</row>
    <row r="12" spans="2:42" s="3" customFormat="1" ht="21" customHeight="1" thickBot="1" x14ac:dyDescent="0.25">
      <c r="B12" s="242"/>
      <c r="C12" s="243"/>
      <c r="D12" s="244"/>
      <c r="E12" s="271" t="s">
        <v>72</v>
      </c>
      <c r="F12" s="272"/>
      <c r="G12" s="273"/>
      <c r="H12" s="440"/>
      <c r="I12" s="441"/>
      <c r="J12" s="441"/>
      <c r="K12" s="442"/>
      <c r="L12" s="554"/>
      <c r="M12" s="555"/>
      <c r="N12" s="555"/>
      <c r="O12" s="555"/>
      <c r="P12" s="440"/>
      <c r="Q12" s="445"/>
      <c r="R12" s="268"/>
      <c r="S12" s="268"/>
      <c r="T12" s="270"/>
      <c r="V12" s="177"/>
      <c r="W12" s="182"/>
      <c r="X12" s="183"/>
      <c r="Y12" s="184"/>
      <c r="Z12" s="173"/>
      <c r="AA12" s="174"/>
      <c r="AB12" s="174"/>
      <c r="AC12" s="174"/>
      <c r="AD12" s="175"/>
      <c r="AE12" s="47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</row>
    <row r="13" spans="2:42" s="3" customFormat="1" ht="12" customHeight="1" x14ac:dyDescent="0.2">
      <c r="B13" s="114" t="s">
        <v>4</v>
      </c>
      <c r="C13" s="115"/>
      <c r="D13" s="115"/>
      <c r="E13" s="419" t="s">
        <v>48</v>
      </c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1"/>
      <c r="V13" s="177"/>
      <c r="W13" s="556" t="s">
        <v>39</v>
      </c>
      <c r="X13" s="557"/>
      <c r="Y13" s="558"/>
      <c r="Z13" s="133">
        <f>P32</f>
        <v>10000000</v>
      </c>
      <c r="AA13" s="133"/>
      <c r="AB13" s="133"/>
      <c r="AC13" s="133"/>
      <c r="AD13" s="134"/>
      <c r="AE13" s="47"/>
      <c r="AF13" s="494" t="s">
        <v>90</v>
      </c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</row>
    <row r="14" spans="2:42" s="3" customFormat="1" ht="12" customHeight="1" thickBot="1" x14ac:dyDescent="0.25">
      <c r="B14" s="114"/>
      <c r="C14" s="115"/>
      <c r="D14" s="115"/>
      <c r="E14" s="422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4"/>
      <c r="V14" s="178"/>
      <c r="W14" s="559"/>
      <c r="X14" s="560"/>
      <c r="Y14" s="561"/>
      <c r="Z14" s="135"/>
      <c r="AA14" s="135"/>
      <c r="AB14" s="135"/>
      <c r="AC14" s="135"/>
      <c r="AD14" s="136"/>
      <c r="AE14" s="47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</row>
    <row r="15" spans="2:42" s="3" customFormat="1" ht="12" customHeight="1" x14ac:dyDescent="0.2">
      <c r="B15" s="116"/>
      <c r="C15" s="117"/>
      <c r="D15" s="117"/>
      <c r="E15" s="425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7"/>
      <c r="V15" s="562" t="s">
        <v>3</v>
      </c>
      <c r="W15" s="563"/>
      <c r="X15" s="563"/>
      <c r="Y15" s="563"/>
      <c r="Z15" s="154">
        <f>Y32</f>
        <v>4100000</v>
      </c>
      <c r="AA15" s="154"/>
      <c r="AB15" s="154"/>
      <c r="AC15" s="154"/>
      <c r="AD15" s="155"/>
      <c r="AE15" s="47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</row>
    <row r="16" spans="2:42" s="3" customFormat="1" ht="12" customHeight="1" x14ac:dyDescent="0.2">
      <c r="B16" s="539" t="s">
        <v>73</v>
      </c>
      <c r="C16" s="540"/>
      <c r="D16" s="541"/>
      <c r="E16" s="447" t="s">
        <v>17</v>
      </c>
      <c r="F16" s="448"/>
      <c r="G16" s="448"/>
      <c r="H16" s="223" t="s">
        <v>25</v>
      </c>
      <c r="I16" s="224"/>
      <c r="J16" s="224"/>
      <c r="K16" s="202" t="s">
        <v>92</v>
      </c>
      <c r="L16" s="204">
        <v>1231231231231</v>
      </c>
      <c r="M16" s="204"/>
      <c r="N16" s="204"/>
      <c r="O16" s="204"/>
      <c r="P16" s="204"/>
      <c r="Q16" s="204"/>
      <c r="R16" s="204"/>
      <c r="S16" s="204"/>
      <c r="T16" s="205"/>
      <c r="V16" s="564"/>
      <c r="W16" s="565"/>
      <c r="X16" s="565"/>
      <c r="Y16" s="565"/>
      <c r="Z16" s="133"/>
      <c r="AA16" s="133"/>
      <c r="AB16" s="133"/>
      <c r="AC16" s="133"/>
      <c r="AD16" s="134"/>
      <c r="AE16" s="47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</row>
    <row r="17" spans="2:42" s="3" customFormat="1" ht="14.4" customHeight="1" x14ac:dyDescent="0.2">
      <c r="B17" s="542"/>
      <c r="C17" s="543"/>
      <c r="D17" s="544"/>
      <c r="E17" s="449"/>
      <c r="F17" s="450"/>
      <c r="G17" s="450"/>
      <c r="H17" s="225"/>
      <c r="I17" s="226"/>
      <c r="J17" s="226"/>
      <c r="K17" s="203"/>
      <c r="L17" s="206"/>
      <c r="M17" s="206"/>
      <c r="N17" s="206"/>
      <c r="O17" s="206"/>
      <c r="P17" s="206"/>
      <c r="Q17" s="206"/>
      <c r="R17" s="206"/>
      <c r="S17" s="206"/>
      <c r="T17" s="207"/>
      <c r="V17" s="583" t="s">
        <v>5</v>
      </c>
      <c r="W17" s="584"/>
      <c r="X17" s="573">
        <f>IF($AC$32="",1,IF($AC$32="出来高100％",1,IF($AC$32="出来高90%",0.9,IF($AC$32="出来高80%",0.8,0))))</f>
        <v>0.9</v>
      </c>
      <c r="Y17" s="574"/>
      <c r="Z17" s="133">
        <f>Z15*X17</f>
        <v>3690000</v>
      </c>
      <c r="AA17" s="133"/>
      <c r="AB17" s="133"/>
      <c r="AC17" s="133"/>
      <c r="AD17" s="134"/>
      <c r="AE17" s="19"/>
    </row>
    <row r="18" spans="2:42" s="3" customFormat="1" ht="12" customHeight="1" x14ac:dyDescent="0.2">
      <c r="B18" s="75" t="s">
        <v>6</v>
      </c>
      <c r="C18" s="86" t="s">
        <v>7</v>
      </c>
      <c r="D18" s="87"/>
      <c r="E18" s="451" t="s">
        <v>14</v>
      </c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52"/>
      <c r="V18" s="570" t="s">
        <v>149</v>
      </c>
      <c r="W18" s="571"/>
      <c r="X18" s="571"/>
      <c r="Y18" s="572"/>
      <c r="Z18" s="133"/>
      <c r="AA18" s="133"/>
      <c r="AB18" s="133"/>
      <c r="AC18" s="133"/>
      <c r="AD18" s="134"/>
      <c r="AE18" s="19"/>
      <c r="AF18" s="495" t="s">
        <v>91</v>
      </c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</row>
    <row r="19" spans="2:42" s="3" customFormat="1" ht="12" customHeight="1" x14ac:dyDescent="0.2">
      <c r="B19" s="77"/>
      <c r="C19" s="86"/>
      <c r="D19" s="87"/>
      <c r="E19" s="449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3"/>
      <c r="V19" s="564" t="s">
        <v>8</v>
      </c>
      <c r="W19" s="565"/>
      <c r="X19" s="565"/>
      <c r="Y19" s="565"/>
      <c r="Z19" s="168">
        <f>U32</f>
        <v>2000000</v>
      </c>
      <c r="AA19" s="168"/>
      <c r="AB19" s="168"/>
      <c r="AC19" s="168"/>
      <c r="AD19" s="169"/>
      <c r="AE19" s="19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</row>
    <row r="20" spans="2:42" s="3" customFormat="1" ht="12" customHeight="1" x14ac:dyDescent="0.2">
      <c r="B20" s="77"/>
      <c r="C20" s="227" t="s">
        <v>18</v>
      </c>
      <c r="D20" s="228"/>
      <c r="E20" s="454" t="s">
        <v>15</v>
      </c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212" t="s">
        <v>27</v>
      </c>
      <c r="V20" s="564"/>
      <c r="W20" s="565"/>
      <c r="X20" s="565"/>
      <c r="Y20" s="565"/>
      <c r="Z20" s="168"/>
      <c r="AA20" s="168"/>
      <c r="AB20" s="168"/>
      <c r="AC20" s="168"/>
      <c r="AD20" s="169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</row>
    <row r="21" spans="2:42" s="3" customFormat="1" ht="12" customHeight="1" x14ac:dyDescent="0.2">
      <c r="B21" s="77"/>
      <c r="C21" s="227"/>
      <c r="D21" s="228"/>
      <c r="E21" s="422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213"/>
      <c r="V21" s="156" t="s">
        <v>9</v>
      </c>
      <c r="W21" s="157"/>
      <c r="X21" s="157"/>
      <c r="Y21" s="158"/>
      <c r="Z21" s="162">
        <f>Z13-Z19</f>
        <v>8000000</v>
      </c>
      <c r="AA21" s="163"/>
      <c r="AB21" s="163"/>
      <c r="AC21" s="163"/>
      <c r="AD21" s="164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2:42" s="3" customFormat="1" ht="12" customHeight="1" x14ac:dyDescent="0.2">
      <c r="B22" s="77"/>
      <c r="C22" s="227"/>
      <c r="D22" s="228"/>
      <c r="E22" s="425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214"/>
      <c r="V22" s="159"/>
      <c r="W22" s="160"/>
      <c r="X22" s="160"/>
      <c r="Y22" s="161"/>
      <c r="Z22" s="165"/>
      <c r="AA22" s="166"/>
      <c r="AB22" s="166"/>
      <c r="AC22" s="166"/>
      <c r="AD22" s="167"/>
      <c r="AF22" s="495" t="s">
        <v>113</v>
      </c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</row>
    <row r="23" spans="2:42" s="3" customFormat="1" ht="12" customHeight="1" x14ac:dyDescent="0.2">
      <c r="B23" s="77"/>
      <c r="C23" s="86" t="s">
        <v>11</v>
      </c>
      <c r="D23" s="87"/>
      <c r="E23" s="456" t="s">
        <v>16</v>
      </c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7"/>
      <c r="V23" s="564" t="s">
        <v>10</v>
      </c>
      <c r="W23" s="565"/>
      <c r="X23" s="565"/>
      <c r="Y23" s="565"/>
      <c r="Z23" s="133">
        <f>Z17-Z19</f>
        <v>1690000</v>
      </c>
      <c r="AA23" s="133"/>
      <c r="AB23" s="133"/>
      <c r="AC23" s="133"/>
      <c r="AD23" s="134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</row>
    <row r="24" spans="2:42" s="3" customFormat="1" ht="12" customHeight="1" thickBot="1" x14ac:dyDescent="0.25">
      <c r="B24" s="77"/>
      <c r="C24" s="86"/>
      <c r="D24" s="87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7"/>
      <c r="V24" s="568"/>
      <c r="W24" s="569"/>
      <c r="X24" s="569"/>
      <c r="Y24" s="569"/>
      <c r="Z24" s="135"/>
      <c r="AA24" s="135"/>
      <c r="AB24" s="135"/>
      <c r="AC24" s="135"/>
      <c r="AD24" s="136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</row>
    <row r="25" spans="2:42" s="3" customFormat="1" ht="12" customHeight="1" x14ac:dyDescent="0.2">
      <c r="B25" s="77"/>
      <c r="C25" s="86" t="s">
        <v>75</v>
      </c>
      <c r="D25" s="87"/>
      <c r="E25" s="456" t="s">
        <v>36</v>
      </c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7"/>
      <c r="V25" s="562" t="s">
        <v>79</v>
      </c>
      <c r="W25" s="563"/>
      <c r="X25" s="563"/>
      <c r="Y25" s="563"/>
      <c r="Z25" s="110">
        <f>Z23*0.1</f>
        <v>169000</v>
      </c>
      <c r="AA25" s="110"/>
      <c r="AB25" s="110"/>
      <c r="AC25" s="110"/>
      <c r="AD25" s="111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2:42" s="3" customFormat="1" ht="12" customHeight="1" x14ac:dyDescent="0.2">
      <c r="B26" s="77"/>
      <c r="C26" s="215"/>
      <c r="D26" s="216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9"/>
      <c r="V26" s="564"/>
      <c r="W26" s="565"/>
      <c r="X26" s="565"/>
      <c r="Y26" s="565"/>
      <c r="Z26" s="112"/>
      <c r="AA26" s="112"/>
      <c r="AB26" s="112"/>
      <c r="AC26" s="112"/>
      <c r="AD26" s="113"/>
      <c r="AF26" s="497" t="s">
        <v>114</v>
      </c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</row>
    <row r="27" spans="2:42" s="3" customFormat="1" ht="12" customHeight="1" x14ac:dyDescent="0.2">
      <c r="B27" s="77"/>
      <c r="C27" s="86" t="s">
        <v>19</v>
      </c>
      <c r="D27" s="87"/>
      <c r="E27" s="456" t="s">
        <v>35</v>
      </c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7"/>
      <c r="U27" s="8"/>
      <c r="V27" s="137" t="s">
        <v>12</v>
      </c>
      <c r="W27" s="138"/>
      <c r="X27" s="138"/>
      <c r="Y27" s="139"/>
      <c r="Z27" s="143">
        <f>Z23+Z25</f>
        <v>1859000</v>
      </c>
      <c r="AA27" s="143"/>
      <c r="AB27" s="143"/>
      <c r="AC27" s="143"/>
      <c r="AD27" s="144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</row>
    <row r="28" spans="2:42" s="3" customFormat="1" ht="12" customHeight="1" thickBot="1" x14ac:dyDescent="0.25">
      <c r="B28" s="79"/>
      <c r="C28" s="88"/>
      <c r="D28" s="8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1"/>
      <c r="U28" s="8"/>
      <c r="V28" s="140"/>
      <c r="W28" s="141"/>
      <c r="X28" s="141"/>
      <c r="Y28" s="142"/>
      <c r="Z28" s="145"/>
      <c r="AA28" s="145"/>
      <c r="AB28" s="145"/>
      <c r="AC28" s="145"/>
      <c r="AD28" s="146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</row>
    <row r="29" spans="2:42" s="3" customFormat="1" ht="12" customHeight="1" x14ac:dyDescent="0.2">
      <c r="K29" s="4"/>
      <c r="M29" s="8"/>
      <c r="N29" s="8"/>
      <c r="O29" s="8"/>
      <c r="P29" s="8"/>
      <c r="Q29" s="8"/>
      <c r="R29" s="8"/>
      <c r="S29" s="8"/>
      <c r="T29" s="8"/>
      <c r="U29" s="8"/>
      <c r="W29" s="8"/>
      <c r="X29" s="8"/>
      <c r="Y29" s="8"/>
      <c r="Z29" s="8"/>
      <c r="AA29" s="8"/>
      <c r="AB29" s="8"/>
      <c r="AC29" s="8"/>
      <c r="AD29" s="8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</row>
    <row r="30" spans="2:42" ht="16.8" thickBot="1" x14ac:dyDescent="0.25">
      <c r="B30" s="3" t="s">
        <v>51</v>
      </c>
      <c r="C30" s="3"/>
      <c r="D30" s="3"/>
      <c r="E30" s="3"/>
      <c r="F30" s="3"/>
      <c r="G30" s="3"/>
      <c r="H30" s="3"/>
      <c r="I30" s="3"/>
      <c r="J30" s="3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2:42" ht="17.399999999999999" customHeight="1" x14ac:dyDescent="0.25">
      <c r="B31" s="462" t="s">
        <v>13</v>
      </c>
      <c r="C31" s="85"/>
      <c r="D31" s="83" t="s">
        <v>23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P31" s="83" t="s">
        <v>59</v>
      </c>
      <c r="Q31" s="84"/>
      <c r="R31" s="84"/>
      <c r="S31" s="84"/>
      <c r="T31" s="85"/>
      <c r="U31" s="83" t="s">
        <v>56</v>
      </c>
      <c r="V31" s="84"/>
      <c r="W31" s="84"/>
      <c r="X31" s="85"/>
      <c r="Y31" s="83" t="s">
        <v>60</v>
      </c>
      <c r="Z31" s="84"/>
      <c r="AA31" s="84"/>
      <c r="AB31" s="85"/>
      <c r="AC31" s="83" t="s">
        <v>61</v>
      </c>
      <c r="AD31" s="149"/>
      <c r="AE31" s="72" t="s">
        <v>138</v>
      </c>
      <c r="AF31" s="73" t="s">
        <v>139</v>
      </c>
    </row>
    <row r="32" spans="2:42" ht="15" customHeight="1" x14ac:dyDescent="0.2">
      <c r="B32" s="21">
        <f>R7</f>
        <v>8</v>
      </c>
      <c r="C32" s="22" t="s">
        <v>88</v>
      </c>
      <c r="D32" s="463" t="str">
        <f>L9</f>
        <v>給排水衛生ガス設備工事</v>
      </c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5"/>
      <c r="P32" s="469">
        <v>10000000</v>
      </c>
      <c r="Q32" s="470"/>
      <c r="R32" s="470"/>
      <c r="S32" s="470"/>
      <c r="T32" s="471"/>
      <c r="U32" s="475">
        <v>2000000</v>
      </c>
      <c r="V32" s="476"/>
      <c r="W32" s="476"/>
      <c r="X32" s="477"/>
      <c r="Y32" s="475">
        <v>4100000</v>
      </c>
      <c r="Z32" s="476"/>
      <c r="AA32" s="476"/>
      <c r="AB32" s="477"/>
      <c r="AC32" s="481" t="s">
        <v>62</v>
      </c>
      <c r="AD32" s="482"/>
      <c r="AF32" s="30" t="s">
        <v>140</v>
      </c>
    </row>
    <row r="33" spans="2:32" ht="15" customHeight="1" x14ac:dyDescent="0.2">
      <c r="B33" s="208" t="s">
        <v>106</v>
      </c>
      <c r="C33" s="209"/>
      <c r="D33" s="466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8"/>
      <c r="P33" s="472"/>
      <c r="Q33" s="473"/>
      <c r="R33" s="473"/>
      <c r="S33" s="473"/>
      <c r="T33" s="474"/>
      <c r="U33" s="478"/>
      <c r="V33" s="479"/>
      <c r="W33" s="479"/>
      <c r="X33" s="480"/>
      <c r="Y33" s="478"/>
      <c r="Z33" s="479"/>
      <c r="AA33" s="479"/>
      <c r="AB33" s="480"/>
      <c r="AC33" s="483"/>
      <c r="AD33" s="484"/>
      <c r="AF33" s="1" t="s">
        <v>141</v>
      </c>
    </row>
    <row r="34" spans="2:32" ht="18.600000000000001" customHeight="1" x14ac:dyDescent="0.2">
      <c r="B34" s="75" t="s">
        <v>55</v>
      </c>
      <c r="C34" s="76"/>
      <c r="D34" s="485" t="s">
        <v>32</v>
      </c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7"/>
      <c r="AF34" s="1" t="s">
        <v>142</v>
      </c>
    </row>
    <row r="35" spans="2:32" ht="18.600000000000001" customHeight="1" x14ac:dyDescent="0.2">
      <c r="B35" s="77"/>
      <c r="C35" s="78"/>
      <c r="D35" s="488" t="s">
        <v>33</v>
      </c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90"/>
      <c r="AF35" s="30" t="s">
        <v>143</v>
      </c>
    </row>
    <row r="36" spans="2:32" ht="18.600000000000001" customHeight="1" x14ac:dyDescent="0.2">
      <c r="B36" s="77"/>
      <c r="C36" s="78"/>
      <c r="D36" s="488" t="s">
        <v>53</v>
      </c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90"/>
      <c r="AF36" s="73" t="s">
        <v>144</v>
      </c>
    </row>
    <row r="37" spans="2:32" ht="18.600000000000001" customHeight="1" x14ac:dyDescent="0.2">
      <c r="B37" s="77"/>
      <c r="C37" s="78"/>
      <c r="D37" s="488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90"/>
    </row>
    <row r="38" spans="2:32" ht="18.600000000000001" customHeight="1" x14ac:dyDescent="0.2">
      <c r="B38" s="77"/>
      <c r="C38" s="78"/>
      <c r="D38" s="488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90"/>
    </row>
    <row r="39" spans="2:32" ht="18.600000000000001" customHeight="1" thickBot="1" x14ac:dyDescent="0.25">
      <c r="B39" s="79"/>
      <c r="C39" s="80"/>
      <c r="D39" s="491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3"/>
    </row>
  </sheetData>
  <sheetProtection sheet="1" objects="1" scenarios="1"/>
  <mergeCells count="92">
    <mergeCell ref="AF1:AP3"/>
    <mergeCell ref="AF18:AP20"/>
    <mergeCell ref="U31:X31"/>
    <mergeCell ref="Y31:AB31"/>
    <mergeCell ref="V9:V14"/>
    <mergeCell ref="W9:Y10"/>
    <mergeCell ref="Z9:AD10"/>
    <mergeCell ref="AF13:AP16"/>
    <mergeCell ref="AF9:AP12"/>
    <mergeCell ref="AF4:AP8"/>
    <mergeCell ref="W11:Y12"/>
    <mergeCell ref="Z11:AD12"/>
    <mergeCell ref="AF26:AP29"/>
    <mergeCell ref="AF22:AP24"/>
    <mergeCell ref="V19:Y20"/>
    <mergeCell ref="B34:C39"/>
    <mergeCell ref="D34:AD34"/>
    <mergeCell ref="D35:AD35"/>
    <mergeCell ref="D36:AD36"/>
    <mergeCell ref="D37:AD37"/>
    <mergeCell ref="D38:AD38"/>
    <mergeCell ref="D39:AD39"/>
    <mergeCell ref="Z27:AD28"/>
    <mergeCell ref="B31:C31"/>
    <mergeCell ref="D31:O31"/>
    <mergeCell ref="D32:O33"/>
    <mergeCell ref="P32:T33"/>
    <mergeCell ref="U32:X33"/>
    <mergeCell ref="Y32:AB33"/>
    <mergeCell ref="AC32:AD33"/>
    <mergeCell ref="P31:T31"/>
    <mergeCell ref="T20:T22"/>
    <mergeCell ref="V21:Y22"/>
    <mergeCell ref="Z21:AD22"/>
    <mergeCell ref="B33:C33"/>
    <mergeCell ref="C23:D24"/>
    <mergeCell ref="E23:T24"/>
    <mergeCell ref="V23:Y24"/>
    <mergeCell ref="Z23:AD24"/>
    <mergeCell ref="AC31:AD31"/>
    <mergeCell ref="C25:D26"/>
    <mergeCell ref="E25:T26"/>
    <mergeCell ref="V25:Y26"/>
    <mergeCell ref="Z25:AD26"/>
    <mergeCell ref="C27:D28"/>
    <mergeCell ref="E27:T28"/>
    <mergeCell ref="V27:Y28"/>
    <mergeCell ref="Z13:AD14"/>
    <mergeCell ref="V15:Y16"/>
    <mergeCell ref="Z15:AD16"/>
    <mergeCell ref="B16:D17"/>
    <mergeCell ref="E16:G17"/>
    <mergeCell ref="H16:J17"/>
    <mergeCell ref="Z17:AD18"/>
    <mergeCell ref="B18:B28"/>
    <mergeCell ref="C18:D19"/>
    <mergeCell ref="E18:T19"/>
    <mergeCell ref="K16:K17"/>
    <mergeCell ref="L16:T17"/>
    <mergeCell ref="B13:D15"/>
    <mergeCell ref="Z19:AD20"/>
    <mergeCell ref="C20:D22"/>
    <mergeCell ref="E20:S22"/>
    <mergeCell ref="V5:AD6"/>
    <mergeCell ref="B7:I8"/>
    <mergeCell ref="L7:M8"/>
    <mergeCell ref="N7:O8"/>
    <mergeCell ref="P7:P8"/>
    <mergeCell ref="Q7:Q8"/>
    <mergeCell ref="R7:R8"/>
    <mergeCell ref="S7:T8"/>
    <mergeCell ref="V7:Y8"/>
    <mergeCell ref="Z7:AD8"/>
    <mergeCell ref="B1:N3"/>
    <mergeCell ref="Q1:S3"/>
    <mergeCell ref="B4:K6"/>
    <mergeCell ref="B9:D12"/>
    <mergeCell ref="H9:I10"/>
    <mergeCell ref="J9:K10"/>
    <mergeCell ref="L9:T10"/>
    <mergeCell ref="H11:K12"/>
    <mergeCell ref="L11:O12"/>
    <mergeCell ref="P11:Q12"/>
    <mergeCell ref="R11:S12"/>
    <mergeCell ref="T11:T12"/>
    <mergeCell ref="E12:G12"/>
    <mergeCell ref="V17:W17"/>
    <mergeCell ref="X17:Y17"/>
    <mergeCell ref="V18:Y18"/>
    <mergeCell ref="E13:T15"/>
    <mergeCell ref="E9:G11"/>
    <mergeCell ref="W13:Y14"/>
  </mergeCells>
  <phoneticPr fontId="4"/>
  <dataValidations count="1">
    <dataValidation type="list" allowBlank="1" showInputMessage="1" showErrorMessage="1" sqref="AC32:AD33" xr:uid="{A09CBB17-7455-4303-9E97-A3A23AC004B2}">
      <formula1>"出来高100％,出来高90%,出来高80%"</formula1>
    </dataValidation>
  </dataValidations>
  <pageMargins left="0.70866141732283472" right="0.31496062992125984" top="0.39370078740157483" bottom="0.19685039370078741" header="0.31496062992125984" footer="0.31496062992125984"/>
  <pageSetup paperSize="9" scale="8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4ADE2-C4D2-4D4A-8785-DC485EE77021}">
  <dimension ref="B1:AP155"/>
  <sheetViews>
    <sheetView topLeftCell="B1" workbookViewId="0">
      <selection activeCell="P7" sqref="P7:P8"/>
    </sheetView>
  </sheetViews>
  <sheetFormatPr defaultColWidth="4.109375" defaultRowHeight="13.2" x14ac:dyDescent="0.2"/>
  <cols>
    <col min="1" max="1" width="0" style="1" hidden="1" customWidth="1"/>
    <col min="2" max="30" width="4" style="1" customWidth="1"/>
    <col min="31" max="16384" width="4.109375" style="1"/>
  </cols>
  <sheetData>
    <row r="1" spans="2:42" ht="12" customHeight="1" x14ac:dyDescent="0.4">
      <c r="B1" s="259" t="s">
        <v>52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2"/>
      <c r="P1" s="12"/>
      <c r="Q1" s="235"/>
      <c r="R1" s="235"/>
      <c r="S1" s="235"/>
      <c r="T1" s="2"/>
      <c r="AF1" s="494" t="s">
        <v>98</v>
      </c>
      <c r="AG1" s="494"/>
      <c r="AH1" s="494"/>
      <c r="AI1" s="494"/>
      <c r="AJ1" s="494"/>
      <c r="AK1" s="494"/>
      <c r="AL1" s="494"/>
      <c r="AM1" s="494"/>
      <c r="AN1" s="494"/>
      <c r="AO1" s="494"/>
      <c r="AP1" s="494"/>
    </row>
    <row r="2" spans="2:42" ht="12" customHeight="1" x14ac:dyDescent="0.4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2"/>
      <c r="P2" s="12"/>
      <c r="Q2" s="235"/>
      <c r="R2" s="235"/>
      <c r="S2" s="235"/>
      <c r="T2" s="2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</row>
    <row r="3" spans="2:42" ht="12" customHeight="1" x14ac:dyDescent="0.4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12"/>
      <c r="P3" s="12"/>
      <c r="Q3" s="235"/>
      <c r="R3" s="235"/>
      <c r="S3" s="235"/>
      <c r="T3" s="2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</row>
    <row r="4" spans="2:42" ht="12" customHeight="1" x14ac:dyDescent="0.25">
      <c r="B4" s="236" t="s">
        <v>42</v>
      </c>
      <c r="C4" s="236"/>
      <c r="D4" s="236"/>
      <c r="E4" s="236"/>
      <c r="F4" s="236"/>
      <c r="G4" s="236"/>
      <c r="H4" s="236"/>
      <c r="I4" s="236"/>
      <c r="J4" s="236"/>
      <c r="K4" s="236"/>
      <c r="L4" s="10"/>
    </row>
    <row r="5" spans="2:42" ht="12" customHeight="1" x14ac:dyDescent="0.25"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10"/>
      <c r="V5" s="308"/>
      <c r="W5" s="308"/>
      <c r="X5" s="308"/>
      <c r="Y5" s="308"/>
      <c r="Z5" s="308"/>
      <c r="AA5" s="308"/>
      <c r="AB5" s="308"/>
      <c r="AC5" s="308"/>
      <c r="AD5" s="308"/>
      <c r="AF5" s="495" t="s">
        <v>119</v>
      </c>
      <c r="AG5" s="495"/>
      <c r="AH5" s="495"/>
      <c r="AI5" s="495"/>
      <c r="AJ5" s="495"/>
      <c r="AK5" s="495"/>
      <c r="AL5" s="495"/>
      <c r="AM5" s="495"/>
      <c r="AN5" s="495"/>
      <c r="AO5" s="495"/>
      <c r="AP5" s="495"/>
    </row>
    <row r="6" spans="2:42" ht="12" customHeight="1" thickBot="1" x14ac:dyDescent="0.3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10"/>
      <c r="V6" s="308"/>
      <c r="W6" s="308"/>
      <c r="X6" s="308"/>
      <c r="Y6" s="308"/>
      <c r="Z6" s="308"/>
      <c r="AA6" s="308"/>
      <c r="AB6" s="308"/>
      <c r="AC6" s="308"/>
      <c r="AD6" s="308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</row>
    <row r="7" spans="2:42" ht="12" customHeight="1" x14ac:dyDescent="0.25">
      <c r="B7" s="138" t="s">
        <v>54</v>
      </c>
      <c r="C7" s="138"/>
      <c r="D7" s="138"/>
      <c r="E7" s="138"/>
      <c r="F7" s="138"/>
      <c r="G7" s="138"/>
      <c r="H7" s="138"/>
      <c r="I7" s="138"/>
      <c r="J7" s="13"/>
      <c r="K7" s="13"/>
      <c r="L7" s="535" t="s">
        <v>2</v>
      </c>
      <c r="M7" s="536"/>
      <c r="N7" s="190" t="s">
        <v>84</v>
      </c>
      <c r="O7" s="191"/>
      <c r="P7" s="446">
        <v>5</v>
      </c>
      <c r="Q7" s="200" t="s">
        <v>86</v>
      </c>
      <c r="R7" s="446">
        <v>12</v>
      </c>
      <c r="S7" s="499" t="s">
        <v>87</v>
      </c>
      <c r="T7" s="500"/>
      <c r="V7" s="362" t="s">
        <v>116</v>
      </c>
      <c r="W7" s="362"/>
      <c r="X7" s="362"/>
      <c r="Y7" s="362"/>
      <c r="Z7" s="362"/>
      <c r="AA7" s="362"/>
      <c r="AB7" s="362"/>
      <c r="AC7" s="362"/>
      <c r="AD7" s="362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</row>
    <row r="8" spans="2:42" ht="12" customHeight="1" thickBot="1" x14ac:dyDescent="0.3">
      <c r="B8" s="141"/>
      <c r="C8" s="141"/>
      <c r="D8" s="141"/>
      <c r="E8" s="141"/>
      <c r="F8" s="141"/>
      <c r="G8" s="141"/>
      <c r="H8" s="141"/>
      <c r="I8" s="141"/>
      <c r="J8" s="14"/>
      <c r="K8" s="14"/>
      <c r="L8" s="537"/>
      <c r="M8" s="538"/>
      <c r="N8" s="192"/>
      <c r="O8" s="193"/>
      <c r="P8" s="441"/>
      <c r="Q8" s="201"/>
      <c r="R8" s="441"/>
      <c r="S8" s="501"/>
      <c r="T8" s="502"/>
      <c r="V8" s="363"/>
      <c r="W8" s="363"/>
      <c r="X8" s="363"/>
      <c r="Y8" s="363"/>
      <c r="Z8" s="363"/>
      <c r="AA8" s="363"/>
      <c r="AB8" s="363"/>
      <c r="AC8" s="363"/>
      <c r="AD8" s="363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</row>
    <row r="9" spans="2:42" s="3" customFormat="1" ht="12" customHeight="1" x14ac:dyDescent="0.2">
      <c r="B9" s="114" t="s">
        <v>4</v>
      </c>
      <c r="C9" s="115"/>
      <c r="D9" s="115"/>
      <c r="E9" s="419" t="s">
        <v>48</v>
      </c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1"/>
      <c r="V9" s="575" t="s">
        <v>67</v>
      </c>
      <c r="W9" s="576"/>
      <c r="X9" s="576"/>
      <c r="Y9" s="576"/>
      <c r="Z9" s="327">
        <f>F28+P28+Z28</f>
        <v>15000</v>
      </c>
      <c r="AA9" s="327"/>
      <c r="AB9" s="327"/>
      <c r="AC9" s="327"/>
      <c r="AD9" s="328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</row>
    <row r="10" spans="2:42" s="3" customFormat="1" ht="12" customHeight="1" x14ac:dyDescent="0.2">
      <c r="B10" s="114"/>
      <c r="C10" s="115"/>
      <c r="D10" s="115"/>
      <c r="E10" s="422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4"/>
      <c r="V10" s="577"/>
      <c r="W10" s="578"/>
      <c r="X10" s="578"/>
      <c r="Y10" s="578"/>
      <c r="Z10" s="315"/>
      <c r="AA10" s="315"/>
      <c r="AB10" s="315"/>
      <c r="AC10" s="315"/>
      <c r="AD10" s="316"/>
      <c r="AF10" s="495" t="s">
        <v>104</v>
      </c>
      <c r="AG10" s="495"/>
      <c r="AH10" s="495"/>
      <c r="AI10" s="495"/>
      <c r="AJ10" s="495"/>
      <c r="AK10" s="495"/>
      <c r="AL10" s="495"/>
      <c r="AM10" s="495"/>
      <c r="AN10" s="495"/>
      <c r="AO10" s="495"/>
      <c r="AP10" s="495"/>
    </row>
    <row r="11" spans="2:42" s="3" customFormat="1" ht="12" customHeight="1" x14ac:dyDescent="0.2">
      <c r="B11" s="116"/>
      <c r="C11" s="117"/>
      <c r="D11" s="117"/>
      <c r="E11" s="425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7"/>
      <c r="V11" s="581" t="s">
        <v>115</v>
      </c>
      <c r="W11" s="582"/>
      <c r="X11" s="582"/>
      <c r="Y11" s="582"/>
      <c r="Z11" s="407">
        <f>F30+P30</f>
        <v>800</v>
      </c>
      <c r="AA11" s="407"/>
      <c r="AB11" s="407"/>
      <c r="AC11" s="407"/>
      <c r="AD11" s="408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</row>
    <row r="12" spans="2:42" s="3" customFormat="1" ht="12" customHeight="1" thickBot="1" x14ac:dyDescent="0.25">
      <c r="B12" s="309" t="s">
        <v>74</v>
      </c>
      <c r="C12" s="310"/>
      <c r="D12" s="311"/>
      <c r="E12" s="447" t="s">
        <v>17</v>
      </c>
      <c r="F12" s="448"/>
      <c r="G12" s="448"/>
      <c r="H12" s="223" t="s">
        <v>25</v>
      </c>
      <c r="I12" s="224"/>
      <c r="J12" s="224"/>
      <c r="K12" s="503" t="s">
        <v>34</v>
      </c>
      <c r="L12" s="504"/>
      <c r="M12" s="504"/>
      <c r="N12" s="504"/>
      <c r="O12" s="504"/>
      <c r="P12" s="504"/>
      <c r="Q12" s="504"/>
      <c r="R12" s="504"/>
      <c r="S12" s="504"/>
      <c r="T12" s="505"/>
      <c r="V12" s="577"/>
      <c r="W12" s="578"/>
      <c r="X12" s="578"/>
      <c r="Y12" s="578"/>
      <c r="Z12" s="315"/>
      <c r="AA12" s="315"/>
      <c r="AB12" s="315"/>
      <c r="AC12" s="315"/>
      <c r="AD12" s="316"/>
      <c r="AE12" s="47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</row>
    <row r="13" spans="2:42" s="3" customFormat="1" ht="12" customHeight="1" x14ac:dyDescent="0.2">
      <c r="B13" s="312"/>
      <c r="C13" s="313"/>
      <c r="D13" s="314"/>
      <c r="E13" s="449"/>
      <c r="F13" s="450"/>
      <c r="G13" s="450"/>
      <c r="H13" s="225"/>
      <c r="I13" s="226"/>
      <c r="J13" s="226"/>
      <c r="K13" s="506"/>
      <c r="L13" s="507"/>
      <c r="M13" s="507"/>
      <c r="N13" s="507"/>
      <c r="O13" s="507"/>
      <c r="P13" s="507"/>
      <c r="Q13" s="507"/>
      <c r="R13" s="507"/>
      <c r="S13" s="507"/>
      <c r="T13" s="508"/>
      <c r="V13" s="403" t="s">
        <v>68</v>
      </c>
      <c r="W13" s="404"/>
      <c r="X13" s="404"/>
      <c r="Y13" s="404"/>
      <c r="Z13" s="405">
        <f>F32+P32+Z28</f>
        <v>15800</v>
      </c>
      <c r="AA13" s="405"/>
      <c r="AB13" s="405"/>
      <c r="AC13" s="405"/>
      <c r="AD13" s="406"/>
      <c r="AE13" s="47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</row>
    <row r="14" spans="2:42" s="3" customFormat="1" ht="12" customHeight="1" x14ac:dyDescent="0.2">
      <c r="B14" s="75" t="s">
        <v>6</v>
      </c>
      <c r="C14" s="86" t="s">
        <v>7</v>
      </c>
      <c r="D14" s="87"/>
      <c r="E14" s="451" t="s">
        <v>14</v>
      </c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52"/>
      <c r="V14" s="319"/>
      <c r="W14" s="320"/>
      <c r="X14" s="320"/>
      <c r="Y14" s="320"/>
      <c r="Z14" s="323"/>
      <c r="AA14" s="323"/>
      <c r="AB14" s="323"/>
      <c r="AC14" s="323"/>
      <c r="AD14" s="324"/>
      <c r="AE14" s="47"/>
      <c r="AF14" s="494" t="s">
        <v>90</v>
      </c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</row>
    <row r="15" spans="2:42" s="3" customFormat="1" ht="12" customHeight="1" thickBot="1" x14ac:dyDescent="0.25">
      <c r="B15" s="77"/>
      <c r="C15" s="86"/>
      <c r="D15" s="87"/>
      <c r="E15" s="449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3"/>
      <c r="V15" s="321"/>
      <c r="W15" s="322"/>
      <c r="X15" s="322"/>
      <c r="Y15" s="322"/>
      <c r="Z15" s="325"/>
      <c r="AA15" s="325"/>
      <c r="AB15" s="325"/>
      <c r="AC15" s="325"/>
      <c r="AD15" s="326"/>
      <c r="AE15" s="47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</row>
    <row r="16" spans="2:42" s="3" customFormat="1" ht="12" customHeight="1" x14ac:dyDescent="0.2">
      <c r="B16" s="77"/>
      <c r="C16" s="227" t="s">
        <v>18</v>
      </c>
      <c r="D16" s="228"/>
      <c r="E16" s="454" t="s">
        <v>15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212" t="s">
        <v>27</v>
      </c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</row>
    <row r="17" spans="2:42" s="3" customFormat="1" ht="12" customHeight="1" x14ac:dyDescent="0.2">
      <c r="B17" s="77"/>
      <c r="C17" s="227"/>
      <c r="D17" s="228"/>
      <c r="E17" s="422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213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</row>
    <row r="18" spans="2:42" s="3" customFormat="1" ht="12" customHeight="1" x14ac:dyDescent="0.2">
      <c r="B18" s="77"/>
      <c r="C18" s="227"/>
      <c r="D18" s="228"/>
      <c r="E18" s="425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214"/>
    </row>
    <row r="19" spans="2:42" s="3" customFormat="1" ht="12" customHeight="1" x14ac:dyDescent="0.2">
      <c r="B19" s="77"/>
      <c r="C19" s="86" t="s">
        <v>11</v>
      </c>
      <c r="D19" s="87"/>
      <c r="E19" s="456" t="s">
        <v>16</v>
      </c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7"/>
      <c r="AF19" s="495" t="s">
        <v>118</v>
      </c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</row>
    <row r="20" spans="2:42" s="3" customFormat="1" ht="12" customHeight="1" x14ac:dyDescent="0.2">
      <c r="B20" s="77"/>
      <c r="C20" s="86"/>
      <c r="D20" s="87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7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</row>
    <row r="21" spans="2:42" s="3" customFormat="1" ht="12" customHeight="1" x14ac:dyDescent="0.2">
      <c r="B21" s="77"/>
      <c r="C21" s="86" t="s">
        <v>75</v>
      </c>
      <c r="D21" s="87"/>
      <c r="E21" s="456" t="s">
        <v>36</v>
      </c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7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</row>
    <row r="22" spans="2:42" s="3" customFormat="1" ht="12" customHeight="1" x14ac:dyDescent="0.2">
      <c r="B22" s="77"/>
      <c r="C22" s="215"/>
      <c r="D22" s="216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9"/>
    </row>
    <row r="23" spans="2:42" s="3" customFormat="1" ht="12" customHeight="1" x14ac:dyDescent="0.2">
      <c r="B23" s="77"/>
      <c r="C23" s="86" t="s">
        <v>19</v>
      </c>
      <c r="D23" s="87"/>
      <c r="E23" s="456" t="s">
        <v>35</v>
      </c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7"/>
      <c r="U23" s="8"/>
      <c r="AF23" s="495" t="s">
        <v>103</v>
      </c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</row>
    <row r="24" spans="2:42" s="3" customFormat="1" ht="12" customHeight="1" thickBot="1" x14ac:dyDescent="0.25">
      <c r="B24" s="79"/>
      <c r="C24" s="88"/>
      <c r="D24" s="89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1"/>
      <c r="U24" s="8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</row>
    <row r="25" spans="2:42" s="3" customFormat="1" ht="12" customHeight="1" x14ac:dyDescent="0.2">
      <c r="K25" s="4"/>
      <c r="M25" s="8"/>
      <c r="N25" s="8"/>
      <c r="O25" s="8"/>
      <c r="P25" s="8"/>
      <c r="Q25" s="8"/>
      <c r="R25" s="8"/>
      <c r="S25" s="8"/>
      <c r="T25" s="8"/>
      <c r="U25" s="8"/>
      <c r="W25" s="8"/>
      <c r="X25" s="8"/>
      <c r="Y25" s="8"/>
      <c r="Z25" s="8"/>
      <c r="AA25" s="8"/>
      <c r="AB25" s="8"/>
      <c r="AC25" s="8"/>
      <c r="AD25" s="8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</row>
    <row r="26" spans="2:42" s="3" customFormat="1" ht="12" customHeight="1" x14ac:dyDescent="0.2">
      <c r="B26" s="185" t="s">
        <v>40</v>
      </c>
      <c r="C26" s="185"/>
      <c r="D26" s="185"/>
      <c r="E26" s="185"/>
      <c r="F26" s="185"/>
      <c r="G26" s="185"/>
      <c r="H26" s="185"/>
      <c r="I26" s="185"/>
      <c r="J26" s="185"/>
      <c r="K26" s="4"/>
      <c r="L26" s="353" t="s">
        <v>63</v>
      </c>
      <c r="M26" s="353"/>
      <c r="N26" s="353"/>
      <c r="O26" s="353"/>
      <c r="P26" s="353"/>
      <c r="Q26" s="353"/>
      <c r="R26" s="353"/>
      <c r="S26" s="353"/>
      <c r="T26" s="353"/>
      <c r="U26" s="353"/>
      <c r="V26" s="353" t="s">
        <v>64</v>
      </c>
      <c r="W26" s="353"/>
      <c r="X26" s="353"/>
      <c r="Y26" s="353"/>
      <c r="Z26" s="353"/>
      <c r="AA26" s="353"/>
      <c r="AB26" s="353"/>
      <c r="AC26" s="353"/>
      <c r="AD26" s="353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</row>
    <row r="27" spans="2:42" s="3" customFormat="1" ht="12" customHeight="1" thickBot="1" x14ac:dyDescent="0.25">
      <c r="B27" s="268"/>
      <c r="C27" s="268"/>
      <c r="D27" s="268"/>
      <c r="E27" s="268"/>
      <c r="F27" s="268"/>
      <c r="G27" s="268"/>
      <c r="H27" s="268"/>
      <c r="I27" s="268"/>
      <c r="J27" s="268"/>
      <c r="K27" s="4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4"/>
      <c r="W27" s="354"/>
      <c r="X27" s="354"/>
      <c r="Y27" s="354"/>
      <c r="Z27" s="354"/>
      <c r="AA27" s="354"/>
      <c r="AB27" s="354"/>
      <c r="AC27" s="354"/>
      <c r="AD27" s="354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</row>
    <row r="28" spans="2:42" s="3" customFormat="1" ht="12" customHeight="1" x14ac:dyDescent="0.2">
      <c r="B28" s="355" t="s">
        <v>41</v>
      </c>
      <c r="C28" s="356"/>
      <c r="D28" s="356"/>
      <c r="E28" s="356"/>
      <c r="F28" s="154"/>
      <c r="G28" s="154"/>
      <c r="H28" s="154"/>
      <c r="I28" s="154"/>
      <c r="J28" s="155"/>
      <c r="K28" s="4"/>
      <c r="L28" s="355" t="s">
        <v>41</v>
      </c>
      <c r="M28" s="356"/>
      <c r="N28" s="356"/>
      <c r="O28" s="356"/>
      <c r="P28" s="154">
        <f>SUMIF($AD$38:$AD$155,"B",$V$38:$Y$155)</f>
        <v>10000</v>
      </c>
      <c r="Q28" s="154"/>
      <c r="R28" s="154"/>
      <c r="S28" s="154"/>
      <c r="T28" s="155"/>
      <c r="V28" s="355" t="s">
        <v>38</v>
      </c>
      <c r="W28" s="356"/>
      <c r="X28" s="356"/>
      <c r="Y28" s="356"/>
      <c r="Z28" s="154">
        <f>SUMIF($AD$38:$AD$155,"C",$V$38:$Y$155)</f>
        <v>5000</v>
      </c>
      <c r="AA28" s="154"/>
      <c r="AB28" s="154"/>
      <c r="AC28" s="154"/>
      <c r="AD28" s="15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</row>
    <row r="29" spans="2:42" s="3" customFormat="1" ht="12" customHeight="1" thickBot="1" x14ac:dyDescent="0.25">
      <c r="B29" s="331"/>
      <c r="C29" s="332"/>
      <c r="D29" s="332"/>
      <c r="E29" s="332"/>
      <c r="F29" s="133"/>
      <c r="G29" s="133"/>
      <c r="H29" s="133"/>
      <c r="I29" s="133"/>
      <c r="J29" s="134"/>
      <c r="K29" s="4"/>
      <c r="L29" s="331"/>
      <c r="M29" s="332"/>
      <c r="N29" s="332"/>
      <c r="O29" s="332"/>
      <c r="P29" s="133"/>
      <c r="Q29" s="133"/>
      <c r="R29" s="133"/>
      <c r="S29" s="133"/>
      <c r="T29" s="134"/>
      <c r="V29" s="331"/>
      <c r="W29" s="332"/>
      <c r="X29" s="332"/>
      <c r="Y29" s="332"/>
      <c r="Z29" s="133"/>
      <c r="AA29" s="133"/>
      <c r="AB29" s="133"/>
      <c r="AC29" s="133"/>
      <c r="AD29" s="134"/>
      <c r="AN29" s="9"/>
      <c r="AO29" s="9"/>
      <c r="AP29" s="9"/>
    </row>
    <row r="30" spans="2:42" s="3" customFormat="1" ht="12" customHeight="1" x14ac:dyDescent="0.2">
      <c r="B30" s="355" t="s">
        <v>79</v>
      </c>
      <c r="C30" s="356"/>
      <c r="D30" s="356"/>
      <c r="E30" s="356"/>
      <c r="F30" s="110">
        <f>F28*0.1</f>
        <v>0</v>
      </c>
      <c r="G30" s="110"/>
      <c r="H30" s="110"/>
      <c r="I30" s="110"/>
      <c r="J30" s="111"/>
      <c r="K30" s="4"/>
      <c r="L30" s="355" t="s">
        <v>80</v>
      </c>
      <c r="M30" s="356"/>
      <c r="N30" s="356"/>
      <c r="O30" s="356"/>
      <c r="P30" s="110">
        <f>P28*0.08</f>
        <v>800</v>
      </c>
      <c r="Q30" s="110"/>
      <c r="R30" s="110"/>
      <c r="S30" s="110"/>
      <c r="T30" s="111"/>
      <c r="V30" s="357"/>
      <c r="W30" s="357"/>
      <c r="X30" s="357"/>
      <c r="Y30" s="357"/>
      <c r="Z30" s="358"/>
      <c r="AA30" s="359"/>
      <c r="AB30" s="359"/>
      <c r="AC30" s="359"/>
      <c r="AD30" s="359"/>
      <c r="AF30" s="498" t="s">
        <v>105</v>
      </c>
      <c r="AG30" s="498"/>
      <c r="AH30" s="498"/>
      <c r="AI30" s="498"/>
      <c r="AJ30" s="498"/>
      <c r="AK30" s="498"/>
      <c r="AL30" s="498"/>
      <c r="AM30" s="498"/>
      <c r="AN30" s="498"/>
      <c r="AO30" s="498"/>
      <c r="AP30" s="498"/>
    </row>
    <row r="31" spans="2:42" s="3" customFormat="1" ht="12" customHeight="1" x14ac:dyDescent="0.2">
      <c r="B31" s="329"/>
      <c r="C31" s="330"/>
      <c r="D31" s="330"/>
      <c r="E31" s="330"/>
      <c r="F31" s="112"/>
      <c r="G31" s="112"/>
      <c r="H31" s="112"/>
      <c r="I31" s="112"/>
      <c r="J31" s="113"/>
      <c r="K31" s="4"/>
      <c r="L31" s="329"/>
      <c r="M31" s="330"/>
      <c r="N31" s="330"/>
      <c r="O31" s="330"/>
      <c r="P31" s="112"/>
      <c r="Q31" s="112"/>
      <c r="R31" s="112"/>
      <c r="S31" s="112"/>
      <c r="T31" s="113"/>
      <c r="V31" s="157"/>
      <c r="W31" s="157"/>
      <c r="X31" s="157"/>
      <c r="Y31" s="157"/>
      <c r="Z31" s="360"/>
      <c r="AA31" s="360"/>
      <c r="AB31" s="360"/>
      <c r="AC31" s="360"/>
      <c r="AD31" s="360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</row>
    <row r="32" spans="2:42" s="3" customFormat="1" ht="12" customHeight="1" x14ac:dyDescent="0.2">
      <c r="B32" s="329" t="s">
        <v>12</v>
      </c>
      <c r="C32" s="330"/>
      <c r="D32" s="330"/>
      <c r="E32" s="330"/>
      <c r="F32" s="112">
        <f>F28+F30</f>
        <v>0</v>
      </c>
      <c r="G32" s="112"/>
      <c r="H32" s="112"/>
      <c r="I32" s="112"/>
      <c r="J32" s="113"/>
      <c r="K32" s="4"/>
      <c r="L32" s="329" t="s">
        <v>12</v>
      </c>
      <c r="M32" s="330"/>
      <c r="N32" s="330"/>
      <c r="O32" s="330"/>
      <c r="P32" s="112">
        <f>P28+P30</f>
        <v>10800</v>
      </c>
      <c r="Q32" s="112"/>
      <c r="R32" s="112"/>
      <c r="S32" s="112"/>
      <c r="T32" s="113"/>
      <c r="Z32" s="348" t="s">
        <v>82</v>
      </c>
      <c r="AA32" s="349"/>
      <c r="AB32" s="349"/>
      <c r="AC32" s="349"/>
      <c r="AD32" s="349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</row>
    <row r="33" spans="2:42" s="3" customFormat="1" ht="12" customHeight="1" thickBot="1" x14ac:dyDescent="0.25">
      <c r="B33" s="331"/>
      <c r="C33" s="332"/>
      <c r="D33" s="332"/>
      <c r="E33" s="332"/>
      <c r="F33" s="145"/>
      <c r="G33" s="145"/>
      <c r="H33" s="145"/>
      <c r="I33" s="145"/>
      <c r="J33" s="146"/>
      <c r="K33" s="4"/>
      <c r="L33" s="331"/>
      <c r="M33" s="332"/>
      <c r="N33" s="332"/>
      <c r="O33" s="332"/>
      <c r="P33" s="145"/>
      <c r="Q33" s="145"/>
      <c r="R33" s="145"/>
      <c r="S33" s="145"/>
      <c r="T33" s="146"/>
      <c r="Z33" s="349"/>
      <c r="AA33" s="349"/>
      <c r="AB33" s="349"/>
      <c r="AC33" s="349"/>
      <c r="AD33" s="349"/>
      <c r="AF33" s="498"/>
      <c r="AG33" s="498"/>
      <c r="AH33" s="498"/>
      <c r="AI33" s="498"/>
      <c r="AJ33" s="498"/>
      <c r="AK33" s="498"/>
      <c r="AL33" s="498"/>
      <c r="AM33" s="498"/>
      <c r="AN33" s="498"/>
      <c r="AO33" s="498"/>
      <c r="AP33" s="498"/>
    </row>
    <row r="34" spans="2:42" s="3" customFormat="1" ht="12" customHeight="1" x14ac:dyDescent="0.2">
      <c r="B34" s="5"/>
      <c r="C34" s="4"/>
      <c r="D34" s="4"/>
      <c r="E34" s="4"/>
      <c r="F34" s="4"/>
      <c r="G34" s="4"/>
      <c r="H34" s="4"/>
      <c r="I34" s="4"/>
      <c r="J34" s="4"/>
      <c r="K34" s="6"/>
      <c r="L34" s="6"/>
      <c r="M34" s="6"/>
      <c r="N34" s="6"/>
      <c r="O34" s="6"/>
      <c r="P34" s="6"/>
      <c r="Q34" s="4"/>
      <c r="R34" s="4"/>
      <c r="S34" s="4"/>
      <c r="T34" s="4"/>
      <c r="Z34" s="349"/>
      <c r="AA34" s="349"/>
      <c r="AB34" s="349"/>
      <c r="AC34" s="349"/>
      <c r="AD34" s="349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</row>
    <row r="35" spans="2:42" s="3" customFormat="1" ht="12" customHeight="1" thickBot="1" x14ac:dyDescent="0.25">
      <c r="B35" s="5"/>
      <c r="C35" s="4"/>
      <c r="D35" s="4"/>
      <c r="E35" s="4"/>
      <c r="F35" s="4"/>
      <c r="G35" s="4"/>
      <c r="H35" s="4"/>
      <c r="I35" s="4"/>
      <c r="J35" s="4"/>
      <c r="K35" s="6"/>
      <c r="L35" s="6"/>
      <c r="M35" s="6"/>
      <c r="N35" s="6"/>
      <c r="O35" s="6"/>
      <c r="P35" s="6"/>
      <c r="Q35" s="4"/>
      <c r="R35" s="4"/>
      <c r="S35" s="4"/>
      <c r="T35" s="4"/>
      <c r="Z35" s="346" t="s">
        <v>69</v>
      </c>
      <c r="AA35" s="346"/>
      <c r="AB35" s="346"/>
      <c r="AC35" s="346"/>
      <c r="AD35" s="346"/>
      <c r="AF35" s="498" t="s">
        <v>117</v>
      </c>
      <c r="AG35" s="498"/>
      <c r="AH35" s="498"/>
      <c r="AI35" s="498"/>
      <c r="AJ35" s="498"/>
      <c r="AK35" s="498"/>
      <c r="AL35" s="498"/>
      <c r="AM35" s="498"/>
      <c r="AN35" s="498"/>
      <c r="AO35" s="498"/>
      <c r="AP35" s="498"/>
    </row>
    <row r="36" spans="2:42" s="3" customFormat="1" ht="22.8" customHeight="1" thickBot="1" x14ac:dyDescent="0.25">
      <c r="B36" s="361" t="s">
        <v>93</v>
      </c>
      <c r="C36" s="361"/>
      <c r="D36" s="361"/>
      <c r="E36" s="361"/>
      <c r="F36" s="361"/>
      <c r="G36" s="361"/>
      <c r="H36" s="361"/>
      <c r="I36" s="4"/>
      <c r="J36" s="4"/>
      <c r="K36" s="7"/>
      <c r="L36" s="7"/>
      <c r="M36" s="7"/>
      <c r="N36" s="7"/>
      <c r="O36" s="7"/>
      <c r="P36" s="7"/>
      <c r="Q36" s="4"/>
      <c r="R36" s="4"/>
      <c r="S36" s="337" t="s">
        <v>31</v>
      </c>
      <c r="T36" s="338"/>
      <c r="U36" s="339"/>
      <c r="V36" s="340">
        <f>SUM(V38:Y155)</f>
        <v>100015000</v>
      </c>
      <c r="W36" s="341"/>
      <c r="X36" s="341"/>
      <c r="Y36" s="342"/>
      <c r="Z36" s="347"/>
      <c r="AA36" s="347"/>
      <c r="AB36" s="347"/>
      <c r="AC36" s="347"/>
      <c r="AD36" s="347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8"/>
    </row>
    <row r="37" spans="2:42" s="3" customFormat="1" ht="17.7" customHeight="1" x14ac:dyDescent="0.2">
      <c r="B37" s="81" t="s">
        <v>13</v>
      </c>
      <c r="C37" s="82"/>
      <c r="D37" s="343" t="s">
        <v>23</v>
      </c>
      <c r="E37" s="344"/>
      <c r="F37" s="344"/>
      <c r="G37" s="344"/>
      <c r="H37" s="344"/>
      <c r="I37" s="344"/>
      <c r="J37" s="344"/>
      <c r="K37" s="344"/>
      <c r="L37" s="344"/>
      <c r="M37" s="345"/>
      <c r="N37" s="83" t="s">
        <v>0</v>
      </c>
      <c r="O37" s="84"/>
      <c r="P37" s="84"/>
      <c r="Q37" s="82" t="s">
        <v>22</v>
      </c>
      <c r="R37" s="82"/>
      <c r="S37" s="83" t="s">
        <v>1</v>
      </c>
      <c r="T37" s="84"/>
      <c r="U37" s="85"/>
      <c r="V37" s="83" t="s">
        <v>39</v>
      </c>
      <c r="W37" s="84"/>
      <c r="X37" s="84"/>
      <c r="Y37" s="85"/>
      <c r="Z37" s="83" t="s">
        <v>29</v>
      </c>
      <c r="AA37" s="84"/>
      <c r="AB37" s="84"/>
      <c r="AC37" s="83" t="s">
        <v>28</v>
      </c>
      <c r="AD37" s="149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</row>
    <row r="38" spans="2:42" s="3" customFormat="1" ht="22.8" customHeight="1" x14ac:dyDescent="0.2">
      <c r="B38" s="517">
        <v>12.12</v>
      </c>
      <c r="C38" s="518"/>
      <c r="D38" s="509" t="s">
        <v>32</v>
      </c>
      <c r="E38" s="510"/>
      <c r="F38" s="510"/>
      <c r="G38" s="510"/>
      <c r="H38" s="510"/>
      <c r="I38" s="510"/>
      <c r="J38" s="510"/>
      <c r="K38" s="510"/>
      <c r="L38" s="510"/>
      <c r="M38" s="511"/>
      <c r="N38" s="519">
        <v>5</v>
      </c>
      <c r="O38" s="520"/>
      <c r="P38" s="521"/>
      <c r="Q38" s="512" t="s">
        <v>24</v>
      </c>
      <c r="R38" s="513"/>
      <c r="S38" s="514">
        <v>1000</v>
      </c>
      <c r="T38" s="515"/>
      <c r="U38" s="516"/>
      <c r="V38" s="289">
        <f>IF(N38="","",N38*S38)</f>
        <v>5000</v>
      </c>
      <c r="W38" s="290"/>
      <c r="X38" s="290"/>
      <c r="Y38" s="291"/>
      <c r="Z38" s="509" t="s">
        <v>100</v>
      </c>
      <c r="AA38" s="510"/>
      <c r="AB38" s="510"/>
      <c r="AC38" s="511"/>
      <c r="AD38" s="49" t="s">
        <v>71</v>
      </c>
      <c r="AE38" s="3" t="s">
        <v>65</v>
      </c>
    </row>
    <row r="39" spans="2:42" s="3" customFormat="1" ht="22.8" customHeight="1" x14ac:dyDescent="0.2">
      <c r="B39" s="517">
        <v>12.12</v>
      </c>
      <c r="C39" s="518"/>
      <c r="D39" s="509" t="s">
        <v>33</v>
      </c>
      <c r="E39" s="510"/>
      <c r="F39" s="510"/>
      <c r="G39" s="510"/>
      <c r="H39" s="510"/>
      <c r="I39" s="510"/>
      <c r="J39" s="510"/>
      <c r="K39" s="510"/>
      <c r="L39" s="510"/>
      <c r="M39" s="511"/>
      <c r="N39" s="519">
        <v>20</v>
      </c>
      <c r="O39" s="520"/>
      <c r="P39" s="521"/>
      <c r="Q39" s="512" t="s">
        <v>24</v>
      </c>
      <c r="R39" s="513"/>
      <c r="S39" s="514">
        <v>500</v>
      </c>
      <c r="T39" s="515"/>
      <c r="U39" s="516"/>
      <c r="V39" s="289">
        <f t="shared" ref="V39:V102" si="0">IF(N39="","",N39*S39)</f>
        <v>10000</v>
      </c>
      <c r="W39" s="290"/>
      <c r="X39" s="290"/>
      <c r="Y39" s="291"/>
      <c r="Z39" s="509" t="s">
        <v>101</v>
      </c>
      <c r="AA39" s="510"/>
      <c r="AB39" s="510"/>
      <c r="AC39" s="511"/>
      <c r="AD39" s="49" t="s">
        <v>70</v>
      </c>
    </row>
    <row r="40" spans="2:42" s="3" customFormat="1" ht="22.8" customHeight="1" x14ac:dyDescent="0.2">
      <c r="B40" s="517">
        <v>12.12</v>
      </c>
      <c r="C40" s="518"/>
      <c r="D40" s="509" t="s">
        <v>99</v>
      </c>
      <c r="E40" s="510"/>
      <c r="F40" s="510"/>
      <c r="G40" s="510"/>
      <c r="H40" s="510"/>
      <c r="I40" s="510"/>
      <c r="J40" s="510"/>
      <c r="K40" s="510"/>
      <c r="L40" s="510"/>
      <c r="M40" s="511"/>
      <c r="N40" s="519">
        <v>100000</v>
      </c>
      <c r="O40" s="520"/>
      <c r="P40" s="521"/>
      <c r="Q40" s="512" t="s">
        <v>24</v>
      </c>
      <c r="R40" s="513"/>
      <c r="S40" s="514">
        <v>1000</v>
      </c>
      <c r="T40" s="515"/>
      <c r="U40" s="516"/>
      <c r="V40" s="289">
        <f t="shared" si="0"/>
        <v>100000000</v>
      </c>
      <c r="W40" s="290"/>
      <c r="X40" s="290"/>
      <c r="Y40" s="291"/>
      <c r="Z40" s="509" t="s">
        <v>102</v>
      </c>
      <c r="AA40" s="510"/>
      <c r="AB40" s="510"/>
      <c r="AC40" s="511"/>
      <c r="AD40" s="55"/>
      <c r="AE40" s="26"/>
      <c r="AH40" s="37"/>
      <c r="AI40" s="37"/>
      <c r="AJ40" s="37"/>
      <c r="AK40" s="37"/>
      <c r="AL40" s="37"/>
      <c r="AM40" s="37"/>
      <c r="AN40" s="37"/>
    </row>
    <row r="41" spans="2:42" s="3" customFormat="1" ht="22.8" customHeight="1" x14ac:dyDescent="0.2">
      <c r="B41" s="517"/>
      <c r="C41" s="518"/>
      <c r="D41" s="509"/>
      <c r="E41" s="510"/>
      <c r="F41" s="510"/>
      <c r="G41" s="510"/>
      <c r="H41" s="510"/>
      <c r="I41" s="510"/>
      <c r="J41" s="510"/>
      <c r="K41" s="510"/>
      <c r="L41" s="510"/>
      <c r="M41" s="511"/>
      <c r="N41" s="519"/>
      <c r="O41" s="520"/>
      <c r="P41" s="521"/>
      <c r="Q41" s="512"/>
      <c r="R41" s="513"/>
      <c r="S41" s="514"/>
      <c r="T41" s="515"/>
      <c r="U41" s="516"/>
      <c r="V41" s="289" t="str">
        <f t="shared" si="0"/>
        <v/>
      </c>
      <c r="W41" s="290"/>
      <c r="X41" s="290"/>
      <c r="Y41" s="291"/>
      <c r="Z41" s="509"/>
      <c r="AA41" s="510"/>
      <c r="AB41" s="510"/>
      <c r="AC41" s="511"/>
      <c r="AD41" s="55"/>
      <c r="AE41" s="27"/>
    </row>
    <row r="42" spans="2:42" s="3" customFormat="1" ht="22.8" customHeight="1" x14ac:dyDescent="0.2">
      <c r="B42" s="517"/>
      <c r="C42" s="518"/>
      <c r="D42" s="509"/>
      <c r="E42" s="510"/>
      <c r="F42" s="510"/>
      <c r="G42" s="510"/>
      <c r="H42" s="510"/>
      <c r="I42" s="510"/>
      <c r="J42" s="510"/>
      <c r="K42" s="510"/>
      <c r="L42" s="510"/>
      <c r="M42" s="511"/>
      <c r="N42" s="519"/>
      <c r="O42" s="520"/>
      <c r="P42" s="521"/>
      <c r="Q42" s="512"/>
      <c r="R42" s="513"/>
      <c r="S42" s="514"/>
      <c r="T42" s="515"/>
      <c r="U42" s="516"/>
      <c r="V42" s="289" t="str">
        <f t="shared" si="0"/>
        <v/>
      </c>
      <c r="W42" s="290"/>
      <c r="X42" s="290"/>
      <c r="Y42" s="291"/>
      <c r="Z42" s="509"/>
      <c r="AA42" s="510"/>
      <c r="AB42" s="510"/>
      <c r="AC42" s="511"/>
      <c r="AD42" s="55"/>
      <c r="AE42" s="27"/>
    </row>
    <row r="43" spans="2:42" s="3" customFormat="1" ht="22.8" customHeight="1" x14ac:dyDescent="0.2">
      <c r="B43" s="517"/>
      <c r="C43" s="518"/>
      <c r="D43" s="509"/>
      <c r="E43" s="510"/>
      <c r="F43" s="510"/>
      <c r="G43" s="510"/>
      <c r="H43" s="510"/>
      <c r="I43" s="510"/>
      <c r="J43" s="510"/>
      <c r="K43" s="510"/>
      <c r="L43" s="510"/>
      <c r="M43" s="511"/>
      <c r="N43" s="519"/>
      <c r="O43" s="520"/>
      <c r="P43" s="521"/>
      <c r="Q43" s="512"/>
      <c r="R43" s="513"/>
      <c r="S43" s="514"/>
      <c r="T43" s="515"/>
      <c r="U43" s="516"/>
      <c r="V43" s="289" t="str">
        <f t="shared" si="0"/>
        <v/>
      </c>
      <c r="W43" s="290"/>
      <c r="X43" s="290"/>
      <c r="Y43" s="291"/>
      <c r="Z43" s="509"/>
      <c r="AA43" s="510"/>
      <c r="AB43" s="510"/>
      <c r="AC43" s="511"/>
      <c r="AD43" s="55" t="s">
        <v>30</v>
      </c>
      <c r="AE43" s="27"/>
    </row>
    <row r="44" spans="2:42" ht="22.8" customHeight="1" x14ac:dyDescent="0.2">
      <c r="B44" s="517"/>
      <c r="C44" s="518"/>
      <c r="D44" s="509"/>
      <c r="E44" s="510"/>
      <c r="F44" s="510"/>
      <c r="G44" s="510"/>
      <c r="H44" s="510"/>
      <c r="I44" s="510"/>
      <c r="J44" s="510"/>
      <c r="K44" s="510"/>
      <c r="L44" s="510"/>
      <c r="M44" s="511"/>
      <c r="N44" s="519"/>
      <c r="O44" s="520"/>
      <c r="P44" s="521"/>
      <c r="Q44" s="512"/>
      <c r="R44" s="513"/>
      <c r="S44" s="514"/>
      <c r="T44" s="515"/>
      <c r="U44" s="516"/>
      <c r="V44" s="289" t="str">
        <f t="shared" si="0"/>
        <v/>
      </c>
      <c r="W44" s="290"/>
      <c r="X44" s="290"/>
      <c r="Y44" s="291"/>
      <c r="Z44" s="509"/>
      <c r="AA44" s="510"/>
      <c r="AB44" s="510"/>
      <c r="AC44" s="511"/>
      <c r="AD44" s="55" t="s">
        <v>30</v>
      </c>
      <c r="AE44" s="27"/>
    </row>
    <row r="45" spans="2:42" ht="22.8" customHeight="1" x14ac:dyDescent="0.2">
      <c r="B45" s="517"/>
      <c r="C45" s="518"/>
      <c r="D45" s="509"/>
      <c r="E45" s="510"/>
      <c r="F45" s="510"/>
      <c r="G45" s="510"/>
      <c r="H45" s="510"/>
      <c r="I45" s="510"/>
      <c r="J45" s="510"/>
      <c r="K45" s="510"/>
      <c r="L45" s="510"/>
      <c r="M45" s="511"/>
      <c r="N45" s="519"/>
      <c r="O45" s="520"/>
      <c r="P45" s="521"/>
      <c r="Q45" s="512"/>
      <c r="R45" s="513"/>
      <c r="S45" s="514"/>
      <c r="T45" s="515"/>
      <c r="U45" s="516"/>
      <c r="V45" s="289" t="str">
        <f t="shared" si="0"/>
        <v/>
      </c>
      <c r="W45" s="290"/>
      <c r="X45" s="290"/>
      <c r="Y45" s="291"/>
      <c r="Z45" s="509"/>
      <c r="AA45" s="510"/>
      <c r="AB45" s="510"/>
      <c r="AC45" s="511"/>
      <c r="AD45" s="55" t="s">
        <v>30</v>
      </c>
      <c r="AE45" s="27"/>
    </row>
    <row r="46" spans="2:42" ht="22.8" customHeight="1" x14ac:dyDescent="0.2">
      <c r="B46" s="517"/>
      <c r="C46" s="518"/>
      <c r="D46" s="509"/>
      <c r="E46" s="510"/>
      <c r="F46" s="510"/>
      <c r="G46" s="510"/>
      <c r="H46" s="510"/>
      <c r="I46" s="510"/>
      <c r="J46" s="510"/>
      <c r="K46" s="510"/>
      <c r="L46" s="510"/>
      <c r="M46" s="511"/>
      <c r="N46" s="519"/>
      <c r="O46" s="520"/>
      <c r="P46" s="521"/>
      <c r="Q46" s="512"/>
      <c r="R46" s="513"/>
      <c r="S46" s="514"/>
      <c r="T46" s="515"/>
      <c r="U46" s="516"/>
      <c r="V46" s="289" t="str">
        <f t="shared" si="0"/>
        <v/>
      </c>
      <c r="W46" s="290"/>
      <c r="X46" s="290"/>
      <c r="Y46" s="291"/>
      <c r="Z46" s="509"/>
      <c r="AA46" s="510"/>
      <c r="AB46" s="510"/>
      <c r="AC46" s="511"/>
      <c r="AD46" s="55" t="s">
        <v>30</v>
      </c>
      <c r="AE46" s="27"/>
    </row>
    <row r="47" spans="2:42" ht="22.8" customHeight="1" x14ac:dyDescent="0.2">
      <c r="B47" s="517"/>
      <c r="C47" s="518"/>
      <c r="D47" s="509"/>
      <c r="E47" s="510"/>
      <c r="F47" s="510"/>
      <c r="G47" s="510"/>
      <c r="H47" s="510"/>
      <c r="I47" s="510"/>
      <c r="J47" s="510"/>
      <c r="K47" s="510"/>
      <c r="L47" s="510"/>
      <c r="M47" s="511"/>
      <c r="N47" s="519"/>
      <c r="O47" s="520"/>
      <c r="P47" s="521"/>
      <c r="Q47" s="512"/>
      <c r="R47" s="513"/>
      <c r="S47" s="514"/>
      <c r="T47" s="515"/>
      <c r="U47" s="516"/>
      <c r="V47" s="289" t="str">
        <f t="shared" si="0"/>
        <v/>
      </c>
      <c r="W47" s="290"/>
      <c r="X47" s="290"/>
      <c r="Y47" s="291"/>
      <c r="Z47" s="509"/>
      <c r="AA47" s="510"/>
      <c r="AB47" s="510"/>
      <c r="AC47" s="511"/>
      <c r="AD47" s="55" t="s">
        <v>30</v>
      </c>
      <c r="AE47" s="27"/>
    </row>
    <row r="48" spans="2:42" ht="22.8" customHeight="1" x14ac:dyDescent="0.2">
      <c r="B48" s="517"/>
      <c r="C48" s="518"/>
      <c r="D48" s="509"/>
      <c r="E48" s="510"/>
      <c r="F48" s="510"/>
      <c r="G48" s="510"/>
      <c r="H48" s="510"/>
      <c r="I48" s="510"/>
      <c r="J48" s="510"/>
      <c r="K48" s="510"/>
      <c r="L48" s="510"/>
      <c r="M48" s="511"/>
      <c r="N48" s="519"/>
      <c r="O48" s="520"/>
      <c r="P48" s="521"/>
      <c r="Q48" s="512"/>
      <c r="R48" s="513"/>
      <c r="S48" s="514"/>
      <c r="T48" s="515"/>
      <c r="U48" s="516"/>
      <c r="V48" s="289" t="str">
        <f t="shared" si="0"/>
        <v/>
      </c>
      <c r="W48" s="290"/>
      <c r="X48" s="290"/>
      <c r="Y48" s="291"/>
      <c r="Z48" s="509"/>
      <c r="AA48" s="510"/>
      <c r="AB48" s="510"/>
      <c r="AC48" s="511"/>
      <c r="AD48" s="55" t="s">
        <v>30</v>
      </c>
      <c r="AE48" s="27"/>
    </row>
    <row r="49" spans="2:33" ht="22.8" customHeight="1" x14ac:dyDescent="0.2">
      <c r="B49" s="517"/>
      <c r="C49" s="518"/>
      <c r="D49" s="509"/>
      <c r="E49" s="510"/>
      <c r="F49" s="510"/>
      <c r="G49" s="510"/>
      <c r="H49" s="510"/>
      <c r="I49" s="510"/>
      <c r="J49" s="510"/>
      <c r="K49" s="510"/>
      <c r="L49" s="510"/>
      <c r="M49" s="511"/>
      <c r="N49" s="519"/>
      <c r="O49" s="520"/>
      <c r="P49" s="521"/>
      <c r="Q49" s="512"/>
      <c r="R49" s="513"/>
      <c r="S49" s="514"/>
      <c r="T49" s="515"/>
      <c r="U49" s="516"/>
      <c r="V49" s="289" t="str">
        <f t="shared" si="0"/>
        <v/>
      </c>
      <c r="W49" s="290"/>
      <c r="X49" s="290"/>
      <c r="Y49" s="291"/>
      <c r="Z49" s="509"/>
      <c r="AA49" s="510"/>
      <c r="AB49" s="510"/>
      <c r="AC49" s="511"/>
      <c r="AD49" s="55" t="s">
        <v>30</v>
      </c>
      <c r="AE49" s="27"/>
    </row>
    <row r="50" spans="2:33" ht="22.8" customHeight="1" x14ac:dyDescent="0.2">
      <c r="B50" s="517"/>
      <c r="C50" s="518"/>
      <c r="D50" s="509"/>
      <c r="E50" s="510"/>
      <c r="F50" s="510"/>
      <c r="G50" s="510"/>
      <c r="H50" s="510"/>
      <c r="I50" s="510"/>
      <c r="J50" s="510"/>
      <c r="K50" s="510"/>
      <c r="L50" s="510"/>
      <c r="M50" s="511"/>
      <c r="N50" s="519"/>
      <c r="O50" s="520"/>
      <c r="P50" s="521"/>
      <c r="Q50" s="512"/>
      <c r="R50" s="513"/>
      <c r="S50" s="514"/>
      <c r="T50" s="515"/>
      <c r="U50" s="516"/>
      <c r="V50" s="289" t="str">
        <f t="shared" si="0"/>
        <v/>
      </c>
      <c r="W50" s="290"/>
      <c r="X50" s="290"/>
      <c r="Y50" s="291"/>
      <c r="Z50" s="509"/>
      <c r="AA50" s="510"/>
      <c r="AB50" s="510"/>
      <c r="AC50" s="511"/>
      <c r="AD50" s="55" t="s">
        <v>30</v>
      </c>
      <c r="AE50" s="27"/>
    </row>
    <row r="51" spans="2:33" ht="22.8" customHeight="1" x14ac:dyDescent="0.2">
      <c r="B51" s="517"/>
      <c r="C51" s="518"/>
      <c r="D51" s="509"/>
      <c r="E51" s="510"/>
      <c r="F51" s="510"/>
      <c r="G51" s="510"/>
      <c r="H51" s="510"/>
      <c r="I51" s="510"/>
      <c r="J51" s="510"/>
      <c r="K51" s="510"/>
      <c r="L51" s="510"/>
      <c r="M51" s="511"/>
      <c r="N51" s="519"/>
      <c r="O51" s="520"/>
      <c r="P51" s="521"/>
      <c r="Q51" s="512"/>
      <c r="R51" s="513"/>
      <c r="S51" s="514"/>
      <c r="T51" s="515"/>
      <c r="U51" s="516"/>
      <c r="V51" s="289" t="str">
        <f t="shared" si="0"/>
        <v/>
      </c>
      <c r="W51" s="290"/>
      <c r="X51" s="290"/>
      <c r="Y51" s="291"/>
      <c r="Z51" s="509"/>
      <c r="AA51" s="510"/>
      <c r="AB51" s="510"/>
      <c r="AC51" s="511"/>
      <c r="AD51" s="55" t="s">
        <v>30</v>
      </c>
      <c r="AE51" s="27"/>
    </row>
    <row r="52" spans="2:33" ht="22.8" customHeight="1" x14ac:dyDescent="0.2">
      <c r="B52" s="517"/>
      <c r="C52" s="518"/>
      <c r="D52" s="509"/>
      <c r="E52" s="510"/>
      <c r="F52" s="510"/>
      <c r="G52" s="510"/>
      <c r="H52" s="510"/>
      <c r="I52" s="510"/>
      <c r="J52" s="510"/>
      <c r="K52" s="510"/>
      <c r="L52" s="510"/>
      <c r="M52" s="511"/>
      <c r="N52" s="519"/>
      <c r="O52" s="520"/>
      <c r="P52" s="521"/>
      <c r="Q52" s="512"/>
      <c r="R52" s="513"/>
      <c r="S52" s="514"/>
      <c r="T52" s="515"/>
      <c r="U52" s="516"/>
      <c r="V52" s="289" t="str">
        <f t="shared" si="0"/>
        <v/>
      </c>
      <c r="W52" s="290"/>
      <c r="X52" s="290"/>
      <c r="Y52" s="291"/>
      <c r="Z52" s="509"/>
      <c r="AA52" s="510"/>
      <c r="AB52" s="510"/>
      <c r="AC52" s="511"/>
      <c r="AD52" s="55" t="s">
        <v>30</v>
      </c>
      <c r="AE52" s="27"/>
    </row>
    <row r="53" spans="2:33" ht="22.8" customHeight="1" x14ac:dyDescent="0.2">
      <c r="B53" s="517"/>
      <c r="C53" s="518"/>
      <c r="D53" s="509"/>
      <c r="E53" s="510"/>
      <c r="F53" s="510"/>
      <c r="G53" s="510"/>
      <c r="H53" s="510"/>
      <c r="I53" s="510"/>
      <c r="J53" s="510"/>
      <c r="K53" s="510"/>
      <c r="L53" s="510"/>
      <c r="M53" s="511"/>
      <c r="N53" s="519"/>
      <c r="O53" s="520"/>
      <c r="P53" s="521"/>
      <c r="Q53" s="512"/>
      <c r="R53" s="513"/>
      <c r="S53" s="514"/>
      <c r="T53" s="515"/>
      <c r="U53" s="516"/>
      <c r="V53" s="289" t="str">
        <f t="shared" si="0"/>
        <v/>
      </c>
      <c r="W53" s="290"/>
      <c r="X53" s="290"/>
      <c r="Y53" s="291"/>
      <c r="Z53" s="509"/>
      <c r="AA53" s="510"/>
      <c r="AB53" s="510"/>
      <c r="AC53" s="511"/>
      <c r="AD53" s="55" t="s">
        <v>30</v>
      </c>
      <c r="AE53" s="27"/>
    </row>
    <row r="54" spans="2:33" ht="22.8" customHeight="1" x14ac:dyDescent="0.2">
      <c r="B54" s="517"/>
      <c r="C54" s="518"/>
      <c r="D54" s="509"/>
      <c r="E54" s="510"/>
      <c r="F54" s="510"/>
      <c r="G54" s="510"/>
      <c r="H54" s="510"/>
      <c r="I54" s="510"/>
      <c r="J54" s="510"/>
      <c r="K54" s="510"/>
      <c r="L54" s="510"/>
      <c r="M54" s="511"/>
      <c r="N54" s="519"/>
      <c r="O54" s="520"/>
      <c r="P54" s="521"/>
      <c r="Q54" s="512"/>
      <c r="R54" s="513"/>
      <c r="S54" s="514"/>
      <c r="T54" s="515"/>
      <c r="U54" s="516"/>
      <c r="V54" s="289" t="str">
        <f t="shared" si="0"/>
        <v/>
      </c>
      <c r="W54" s="290"/>
      <c r="X54" s="290"/>
      <c r="Y54" s="291"/>
      <c r="Z54" s="509"/>
      <c r="AA54" s="510"/>
      <c r="AB54" s="510"/>
      <c r="AC54" s="511"/>
      <c r="AD54" s="55" t="s">
        <v>30</v>
      </c>
    </row>
    <row r="55" spans="2:33" ht="22.8" customHeight="1" x14ac:dyDescent="0.2">
      <c r="B55" s="517"/>
      <c r="C55" s="518"/>
      <c r="D55" s="509"/>
      <c r="E55" s="510"/>
      <c r="F55" s="510"/>
      <c r="G55" s="510"/>
      <c r="H55" s="510"/>
      <c r="I55" s="510"/>
      <c r="J55" s="510"/>
      <c r="K55" s="510"/>
      <c r="L55" s="510"/>
      <c r="M55" s="511"/>
      <c r="N55" s="519"/>
      <c r="O55" s="520"/>
      <c r="P55" s="521"/>
      <c r="Q55" s="512"/>
      <c r="R55" s="513"/>
      <c r="S55" s="514"/>
      <c r="T55" s="515"/>
      <c r="U55" s="516"/>
      <c r="V55" s="289" t="str">
        <f t="shared" si="0"/>
        <v/>
      </c>
      <c r="W55" s="290"/>
      <c r="X55" s="290"/>
      <c r="Y55" s="291"/>
      <c r="Z55" s="509"/>
      <c r="AA55" s="510"/>
      <c r="AB55" s="510"/>
      <c r="AC55" s="511"/>
      <c r="AD55" s="55" t="s">
        <v>30</v>
      </c>
    </row>
    <row r="56" spans="2:33" ht="22.8" customHeight="1" x14ac:dyDescent="0.2">
      <c r="B56" s="517"/>
      <c r="C56" s="518"/>
      <c r="D56" s="509"/>
      <c r="E56" s="510"/>
      <c r="F56" s="510"/>
      <c r="G56" s="510"/>
      <c r="H56" s="510"/>
      <c r="I56" s="510"/>
      <c r="J56" s="510"/>
      <c r="K56" s="510"/>
      <c r="L56" s="510"/>
      <c r="M56" s="511"/>
      <c r="N56" s="519"/>
      <c r="O56" s="520"/>
      <c r="P56" s="521"/>
      <c r="Q56" s="512"/>
      <c r="R56" s="513"/>
      <c r="S56" s="514"/>
      <c r="T56" s="515"/>
      <c r="U56" s="516"/>
      <c r="V56" s="289" t="str">
        <f t="shared" si="0"/>
        <v/>
      </c>
      <c r="W56" s="290"/>
      <c r="X56" s="290"/>
      <c r="Y56" s="291"/>
      <c r="Z56" s="509"/>
      <c r="AA56" s="510"/>
      <c r="AB56" s="510"/>
      <c r="AC56" s="511"/>
      <c r="AD56" s="55" t="s">
        <v>30</v>
      </c>
    </row>
    <row r="57" spans="2:33" ht="22.8" customHeight="1" x14ac:dyDescent="0.2">
      <c r="B57" s="517"/>
      <c r="C57" s="518"/>
      <c r="D57" s="509"/>
      <c r="E57" s="510"/>
      <c r="F57" s="510"/>
      <c r="G57" s="510"/>
      <c r="H57" s="510"/>
      <c r="I57" s="510"/>
      <c r="J57" s="510"/>
      <c r="K57" s="510"/>
      <c r="L57" s="510"/>
      <c r="M57" s="511"/>
      <c r="N57" s="519"/>
      <c r="O57" s="520"/>
      <c r="P57" s="521"/>
      <c r="Q57" s="512"/>
      <c r="R57" s="513"/>
      <c r="S57" s="514"/>
      <c r="T57" s="515"/>
      <c r="U57" s="516"/>
      <c r="V57" s="289" t="str">
        <f t="shared" si="0"/>
        <v/>
      </c>
      <c r="W57" s="290"/>
      <c r="X57" s="290"/>
      <c r="Y57" s="291"/>
      <c r="Z57" s="509"/>
      <c r="AA57" s="510"/>
      <c r="AB57" s="510"/>
      <c r="AC57" s="511"/>
      <c r="AD57" s="55" t="s">
        <v>30</v>
      </c>
    </row>
    <row r="58" spans="2:33" ht="22.8" customHeight="1" x14ac:dyDescent="0.2">
      <c r="B58" s="517"/>
      <c r="C58" s="518"/>
      <c r="D58" s="509"/>
      <c r="E58" s="510"/>
      <c r="F58" s="510"/>
      <c r="G58" s="510"/>
      <c r="H58" s="510"/>
      <c r="I58" s="510"/>
      <c r="J58" s="510"/>
      <c r="K58" s="510"/>
      <c r="L58" s="510"/>
      <c r="M58" s="511"/>
      <c r="N58" s="519"/>
      <c r="O58" s="520"/>
      <c r="P58" s="521"/>
      <c r="Q58" s="512"/>
      <c r="R58" s="513"/>
      <c r="S58" s="514"/>
      <c r="T58" s="515"/>
      <c r="U58" s="516"/>
      <c r="V58" s="289" t="str">
        <f t="shared" si="0"/>
        <v/>
      </c>
      <c r="W58" s="290"/>
      <c r="X58" s="290"/>
      <c r="Y58" s="291"/>
      <c r="Z58" s="509"/>
      <c r="AA58" s="510"/>
      <c r="AB58" s="510"/>
      <c r="AC58" s="511"/>
      <c r="AD58" s="55" t="s">
        <v>30</v>
      </c>
    </row>
    <row r="59" spans="2:33" ht="22.8" customHeight="1" x14ac:dyDescent="0.2">
      <c r="B59" s="517"/>
      <c r="C59" s="518"/>
      <c r="D59" s="509"/>
      <c r="E59" s="510"/>
      <c r="F59" s="510"/>
      <c r="G59" s="510"/>
      <c r="H59" s="510"/>
      <c r="I59" s="510"/>
      <c r="J59" s="510"/>
      <c r="K59" s="510"/>
      <c r="L59" s="510"/>
      <c r="M59" s="511"/>
      <c r="N59" s="519"/>
      <c r="O59" s="520"/>
      <c r="P59" s="521"/>
      <c r="Q59" s="512"/>
      <c r="R59" s="513"/>
      <c r="S59" s="514"/>
      <c r="T59" s="515"/>
      <c r="U59" s="516"/>
      <c r="V59" s="289" t="str">
        <f t="shared" si="0"/>
        <v/>
      </c>
      <c r="W59" s="290"/>
      <c r="X59" s="290"/>
      <c r="Y59" s="291"/>
      <c r="Z59" s="509"/>
      <c r="AA59" s="510"/>
      <c r="AB59" s="510"/>
      <c r="AC59" s="511"/>
      <c r="AD59" s="55" t="s">
        <v>30</v>
      </c>
    </row>
    <row r="60" spans="2:33" ht="22.8" customHeight="1" x14ac:dyDescent="0.2">
      <c r="B60" s="517"/>
      <c r="C60" s="518"/>
      <c r="D60" s="509"/>
      <c r="E60" s="510"/>
      <c r="F60" s="510"/>
      <c r="G60" s="510"/>
      <c r="H60" s="510"/>
      <c r="I60" s="510"/>
      <c r="J60" s="510"/>
      <c r="K60" s="510"/>
      <c r="L60" s="510"/>
      <c r="M60" s="511"/>
      <c r="N60" s="519"/>
      <c r="O60" s="520"/>
      <c r="P60" s="521"/>
      <c r="Q60" s="512"/>
      <c r="R60" s="513"/>
      <c r="S60" s="514"/>
      <c r="T60" s="515"/>
      <c r="U60" s="516"/>
      <c r="V60" s="289" t="str">
        <f t="shared" si="0"/>
        <v/>
      </c>
      <c r="W60" s="290"/>
      <c r="X60" s="290"/>
      <c r="Y60" s="291"/>
      <c r="Z60" s="509"/>
      <c r="AA60" s="510"/>
      <c r="AB60" s="510"/>
      <c r="AC60" s="511"/>
      <c r="AD60" s="55" t="s">
        <v>30</v>
      </c>
    </row>
    <row r="61" spans="2:33" ht="22.8" customHeight="1" x14ac:dyDescent="0.2">
      <c r="B61" s="517"/>
      <c r="C61" s="518"/>
      <c r="D61" s="509"/>
      <c r="E61" s="510"/>
      <c r="F61" s="510"/>
      <c r="G61" s="510"/>
      <c r="H61" s="510"/>
      <c r="I61" s="510"/>
      <c r="J61" s="510"/>
      <c r="K61" s="510"/>
      <c r="L61" s="510"/>
      <c r="M61" s="511"/>
      <c r="N61" s="519"/>
      <c r="O61" s="520"/>
      <c r="P61" s="521"/>
      <c r="Q61" s="512"/>
      <c r="R61" s="513"/>
      <c r="S61" s="514"/>
      <c r="T61" s="515"/>
      <c r="U61" s="516"/>
      <c r="V61" s="289" t="str">
        <f t="shared" si="0"/>
        <v/>
      </c>
      <c r="W61" s="290"/>
      <c r="X61" s="290"/>
      <c r="Y61" s="291"/>
      <c r="Z61" s="509"/>
      <c r="AA61" s="510"/>
      <c r="AB61" s="510"/>
      <c r="AC61" s="511"/>
      <c r="AD61" s="55" t="s">
        <v>30</v>
      </c>
    </row>
    <row r="62" spans="2:33" ht="22.8" customHeight="1" x14ac:dyDescent="0.2">
      <c r="B62" s="517"/>
      <c r="C62" s="518"/>
      <c r="D62" s="509"/>
      <c r="E62" s="510"/>
      <c r="F62" s="510"/>
      <c r="G62" s="510"/>
      <c r="H62" s="510"/>
      <c r="I62" s="510"/>
      <c r="J62" s="510"/>
      <c r="K62" s="510"/>
      <c r="L62" s="510"/>
      <c r="M62" s="511"/>
      <c r="N62" s="519"/>
      <c r="O62" s="520"/>
      <c r="P62" s="521"/>
      <c r="Q62" s="512"/>
      <c r="R62" s="513"/>
      <c r="S62" s="514"/>
      <c r="T62" s="515"/>
      <c r="U62" s="516"/>
      <c r="V62" s="289" t="str">
        <f t="shared" si="0"/>
        <v/>
      </c>
      <c r="W62" s="290"/>
      <c r="X62" s="290"/>
      <c r="Y62" s="291"/>
      <c r="Z62" s="509"/>
      <c r="AA62" s="510"/>
      <c r="AB62" s="510"/>
      <c r="AC62" s="511"/>
      <c r="AD62" s="55" t="s">
        <v>30</v>
      </c>
    </row>
    <row r="63" spans="2:33" ht="22.8" customHeight="1" x14ac:dyDescent="0.2">
      <c r="B63" s="517"/>
      <c r="C63" s="518"/>
      <c r="D63" s="509"/>
      <c r="E63" s="510"/>
      <c r="F63" s="510"/>
      <c r="G63" s="510"/>
      <c r="H63" s="510"/>
      <c r="I63" s="510"/>
      <c r="J63" s="510"/>
      <c r="K63" s="510"/>
      <c r="L63" s="510"/>
      <c r="M63" s="511"/>
      <c r="N63" s="519"/>
      <c r="O63" s="520"/>
      <c r="P63" s="521"/>
      <c r="Q63" s="512"/>
      <c r="R63" s="513"/>
      <c r="S63" s="514"/>
      <c r="T63" s="515"/>
      <c r="U63" s="516"/>
      <c r="V63" s="289" t="str">
        <f t="shared" si="0"/>
        <v/>
      </c>
      <c r="W63" s="290"/>
      <c r="X63" s="290"/>
      <c r="Y63" s="291"/>
      <c r="Z63" s="509"/>
      <c r="AA63" s="510"/>
      <c r="AB63" s="510"/>
      <c r="AC63" s="511"/>
      <c r="AD63" s="55" t="s">
        <v>30</v>
      </c>
    </row>
    <row r="64" spans="2:33" ht="22.8" customHeight="1" x14ac:dyDescent="0.2">
      <c r="B64" s="517"/>
      <c r="C64" s="518"/>
      <c r="D64" s="509"/>
      <c r="E64" s="510"/>
      <c r="F64" s="510"/>
      <c r="G64" s="510"/>
      <c r="H64" s="510"/>
      <c r="I64" s="510"/>
      <c r="J64" s="510"/>
      <c r="K64" s="510"/>
      <c r="L64" s="510"/>
      <c r="M64" s="511"/>
      <c r="N64" s="519"/>
      <c r="O64" s="520"/>
      <c r="P64" s="521"/>
      <c r="Q64" s="512"/>
      <c r="R64" s="513"/>
      <c r="S64" s="514"/>
      <c r="T64" s="515"/>
      <c r="U64" s="516"/>
      <c r="V64" s="289" t="str">
        <f t="shared" si="0"/>
        <v/>
      </c>
      <c r="W64" s="290"/>
      <c r="X64" s="290"/>
      <c r="Y64" s="291"/>
      <c r="Z64" s="509"/>
      <c r="AA64" s="510"/>
      <c r="AB64" s="510"/>
      <c r="AC64" s="511"/>
      <c r="AD64" s="55" t="s">
        <v>30</v>
      </c>
      <c r="AE64" s="31" t="s">
        <v>94</v>
      </c>
      <c r="AF64" s="29"/>
      <c r="AG64" s="29"/>
    </row>
    <row r="65" spans="2:31" ht="22.8" customHeight="1" x14ac:dyDescent="0.2">
      <c r="B65" s="517"/>
      <c r="C65" s="518"/>
      <c r="D65" s="509"/>
      <c r="E65" s="510"/>
      <c r="F65" s="510"/>
      <c r="G65" s="510"/>
      <c r="H65" s="510"/>
      <c r="I65" s="510"/>
      <c r="J65" s="510"/>
      <c r="K65" s="510"/>
      <c r="L65" s="510"/>
      <c r="M65" s="511"/>
      <c r="N65" s="519"/>
      <c r="O65" s="520"/>
      <c r="P65" s="521"/>
      <c r="Q65" s="512"/>
      <c r="R65" s="513"/>
      <c r="S65" s="514"/>
      <c r="T65" s="515"/>
      <c r="U65" s="516"/>
      <c r="V65" s="289" t="str">
        <f t="shared" si="0"/>
        <v/>
      </c>
      <c r="W65" s="290"/>
      <c r="X65" s="290"/>
      <c r="Y65" s="291"/>
      <c r="Z65" s="509"/>
      <c r="AA65" s="510"/>
      <c r="AB65" s="510"/>
      <c r="AC65" s="511"/>
      <c r="AD65" s="55" t="s">
        <v>30</v>
      </c>
      <c r="AE65" s="30" t="s">
        <v>95</v>
      </c>
    </row>
    <row r="66" spans="2:31" ht="22.8" customHeight="1" x14ac:dyDescent="0.2">
      <c r="B66" s="517"/>
      <c r="C66" s="518"/>
      <c r="D66" s="509"/>
      <c r="E66" s="510"/>
      <c r="F66" s="510"/>
      <c r="G66" s="510"/>
      <c r="H66" s="510"/>
      <c r="I66" s="510"/>
      <c r="J66" s="510"/>
      <c r="K66" s="510"/>
      <c r="L66" s="510"/>
      <c r="M66" s="511"/>
      <c r="N66" s="519"/>
      <c r="O66" s="520"/>
      <c r="P66" s="521"/>
      <c r="Q66" s="512"/>
      <c r="R66" s="513"/>
      <c r="S66" s="514"/>
      <c r="T66" s="515"/>
      <c r="U66" s="516"/>
      <c r="V66" s="289" t="str">
        <f t="shared" si="0"/>
        <v/>
      </c>
      <c r="W66" s="290"/>
      <c r="X66" s="290"/>
      <c r="Y66" s="291"/>
      <c r="Z66" s="509"/>
      <c r="AA66" s="510"/>
      <c r="AB66" s="510"/>
      <c r="AC66" s="511"/>
      <c r="AD66" s="55" t="s">
        <v>30</v>
      </c>
    </row>
    <row r="67" spans="2:31" ht="22.8" customHeight="1" x14ac:dyDescent="0.2">
      <c r="B67" s="517"/>
      <c r="C67" s="518"/>
      <c r="D67" s="509"/>
      <c r="E67" s="510"/>
      <c r="F67" s="510"/>
      <c r="G67" s="510"/>
      <c r="H67" s="510"/>
      <c r="I67" s="510"/>
      <c r="J67" s="510"/>
      <c r="K67" s="510"/>
      <c r="L67" s="510"/>
      <c r="M67" s="511"/>
      <c r="N67" s="519"/>
      <c r="O67" s="520"/>
      <c r="P67" s="521"/>
      <c r="Q67" s="512"/>
      <c r="R67" s="513"/>
      <c r="S67" s="514"/>
      <c r="T67" s="515"/>
      <c r="U67" s="516"/>
      <c r="V67" s="289" t="str">
        <f t="shared" si="0"/>
        <v/>
      </c>
      <c r="W67" s="290"/>
      <c r="X67" s="290"/>
      <c r="Y67" s="291"/>
      <c r="Z67" s="509"/>
      <c r="AA67" s="510"/>
      <c r="AB67" s="510"/>
      <c r="AC67" s="511"/>
      <c r="AD67" s="55" t="s">
        <v>30</v>
      </c>
    </row>
    <row r="68" spans="2:31" ht="22.8" customHeight="1" x14ac:dyDescent="0.2">
      <c r="B68" s="517"/>
      <c r="C68" s="518"/>
      <c r="D68" s="509"/>
      <c r="E68" s="510"/>
      <c r="F68" s="510"/>
      <c r="G68" s="510"/>
      <c r="H68" s="510"/>
      <c r="I68" s="510"/>
      <c r="J68" s="510"/>
      <c r="K68" s="510"/>
      <c r="L68" s="510"/>
      <c r="M68" s="511"/>
      <c r="N68" s="519"/>
      <c r="O68" s="520"/>
      <c r="P68" s="521"/>
      <c r="Q68" s="512"/>
      <c r="R68" s="513"/>
      <c r="S68" s="514"/>
      <c r="T68" s="515"/>
      <c r="U68" s="516"/>
      <c r="V68" s="289" t="str">
        <f t="shared" si="0"/>
        <v/>
      </c>
      <c r="W68" s="290"/>
      <c r="X68" s="290"/>
      <c r="Y68" s="291"/>
      <c r="Z68" s="509"/>
      <c r="AA68" s="510"/>
      <c r="AB68" s="510"/>
      <c r="AC68" s="511"/>
      <c r="AD68" s="55" t="s">
        <v>30</v>
      </c>
    </row>
    <row r="69" spans="2:31" ht="22.8" customHeight="1" x14ac:dyDescent="0.2">
      <c r="B69" s="517"/>
      <c r="C69" s="518"/>
      <c r="D69" s="509"/>
      <c r="E69" s="510"/>
      <c r="F69" s="510"/>
      <c r="G69" s="510"/>
      <c r="H69" s="510"/>
      <c r="I69" s="510"/>
      <c r="J69" s="510"/>
      <c r="K69" s="510"/>
      <c r="L69" s="510"/>
      <c r="M69" s="511"/>
      <c r="N69" s="519"/>
      <c r="O69" s="520"/>
      <c r="P69" s="521"/>
      <c r="Q69" s="512"/>
      <c r="R69" s="513"/>
      <c r="S69" s="514"/>
      <c r="T69" s="515"/>
      <c r="U69" s="516"/>
      <c r="V69" s="289" t="str">
        <f t="shared" si="0"/>
        <v/>
      </c>
      <c r="W69" s="290"/>
      <c r="X69" s="290"/>
      <c r="Y69" s="291"/>
      <c r="Z69" s="509"/>
      <c r="AA69" s="510"/>
      <c r="AB69" s="510"/>
      <c r="AC69" s="511"/>
      <c r="AD69" s="55" t="s">
        <v>30</v>
      </c>
    </row>
    <row r="70" spans="2:31" ht="22.8" customHeight="1" x14ac:dyDescent="0.2">
      <c r="B70" s="517"/>
      <c r="C70" s="518"/>
      <c r="D70" s="509"/>
      <c r="E70" s="510"/>
      <c r="F70" s="510"/>
      <c r="G70" s="510"/>
      <c r="H70" s="510"/>
      <c r="I70" s="510"/>
      <c r="J70" s="510"/>
      <c r="K70" s="510"/>
      <c r="L70" s="510"/>
      <c r="M70" s="511"/>
      <c r="N70" s="519"/>
      <c r="O70" s="520"/>
      <c r="P70" s="521"/>
      <c r="Q70" s="512"/>
      <c r="R70" s="513"/>
      <c r="S70" s="514"/>
      <c r="T70" s="515"/>
      <c r="U70" s="516"/>
      <c r="V70" s="289" t="str">
        <f t="shared" si="0"/>
        <v/>
      </c>
      <c r="W70" s="290"/>
      <c r="X70" s="290"/>
      <c r="Y70" s="291"/>
      <c r="Z70" s="509"/>
      <c r="AA70" s="510"/>
      <c r="AB70" s="510"/>
      <c r="AC70" s="511"/>
      <c r="AD70" s="55" t="s">
        <v>30</v>
      </c>
    </row>
    <row r="71" spans="2:31" ht="22.8" customHeight="1" x14ac:dyDescent="0.2">
      <c r="B71" s="517"/>
      <c r="C71" s="518"/>
      <c r="D71" s="509"/>
      <c r="E71" s="510"/>
      <c r="F71" s="510"/>
      <c r="G71" s="510"/>
      <c r="H71" s="510"/>
      <c r="I71" s="510"/>
      <c r="J71" s="510"/>
      <c r="K71" s="510"/>
      <c r="L71" s="510"/>
      <c r="M71" s="511"/>
      <c r="N71" s="519"/>
      <c r="O71" s="520"/>
      <c r="P71" s="521"/>
      <c r="Q71" s="512"/>
      <c r="R71" s="513"/>
      <c r="S71" s="514"/>
      <c r="T71" s="515"/>
      <c r="U71" s="516"/>
      <c r="V71" s="289" t="str">
        <f t="shared" si="0"/>
        <v/>
      </c>
      <c r="W71" s="290"/>
      <c r="X71" s="290"/>
      <c r="Y71" s="291"/>
      <c r="Z71" s="509"/>
      <c r="AA71" s="510"/>
      <c r="AB71" s="510"/>
      <c r="AC71" s="511"/>
      <c r="AD71" s="55" t="s">
        <v>30</v>
      </c>
    </row>
    <row r="72" spans="2:31" ht="22.8" customHeight="1" x14ac:dyDescent="0.2">
      <c r="B72" s="517"/>
      <c r="C72" s="518"/>
      <c r="D72" s="509"/>
      <c r="E72" s="510"/>
      <c r="F72" s="510"/>
      <c r="G72" s="510"/>
      <c r="H72" s="510"/>
      <c r="I72" s="510"/>
      <c r="J72" s="510"/>
      <c r="K72" s="510"/>
      <c r="L72" s="510"/>
      <c r="M72" s="511"/>
      <c r="N72" s="519"/>
      <c r="O72" s="520"/>
      <c r="P72" s="521"/>
      <c r="Q72" s="512"/>
      <c r="R72" s="513"/>
      <c r="S72" s="514"/>
      <c r="T72" s="515"/>
      <c r="U72" s="516"/>
      <c r="V72" s="289" t="str">
        <f t="shared" si="0"/>
        <v/>
      </c>
      <c r="W72" s="290"/>
      <c r="X72" s="290"/>
      <c r="Y72" s="291"/>
      <c r="Z72" s="509"/>
      <c r="AA72" s="510"/>
      <c r="AB72" s="510"/>
      <c r="AC72" s="511"/>
      <c r="AD72" s="55" t="s">
        <v>30</v>
      </c>
    </row>
    <row r="73" spans="2:31" ht="22.8" customHeight="1" x14ac:dyDescent="0.2">
      <c r="B73" s="517"/>
      <c r="C73" s="518"/>
      <c r="D73" s="509"/>
      <c r="E73" s="510"/>
      <c r="F73" s="510"/>
      <c r="G73" s="510"/>
      <c r="H73" s="510"/>
      <c r="I73" s="510"/>
      <c r="J73" s="510"/>
      <c r="K73" s="510"/>
      <c r="L73" s="510"/>
      <c r="M73" s="511"/>
      <c r="N73" s="519"/>
      <c r="O73" s="520"/>
      <c r="P73" s="521"/>
      <c r="Q73" s="512"/>
      <c r="R73" s="513"/>
      <c r="S73" s="514"/>
      <c r="T73" s="515"/>
      <c r="U73" s="516"/>
      <c r="V73" s="289" t="str">
        <f t="shared" si="0"/>
        <v/>
      </c>
      <c r="W73" s="290"/>
      <c r="X73" s="290"/>
      <c r="Y73" s="291"/>
      <c r="Z73" s="509"/>
      <c r="AA73" s="510"/>
      <c r="AB73" s="510"/>
      <c r="AC73" s="511"/>
      <c r="AD73" s="55" t="s">
        <v>30</v>
      </c>
    </row>
    <row r="74" spans="2:31" ht="22.8" customHeight="1" x14ac:dyDescent="0.2">
      <c r="B74" s="517"/>
      <c r="C74" s="518"/>
      <c r="D74" s="509"/>
      <c r="E74" s="510"/>
      <c r="F74" s="510"/>
      <c r="G74" s="510"/>
      <c r="H74" s="510"/>
      <c r="I74" s="510"/>
      <c r="J74" s="510"/>
      <c r="K74" s="510"/>
      <c r="L74" s="510"/>
      <c r="M74" s="511"/>
      <c r="N74" s="519"/>
      <c r="O74" s="520"/>
      <c r="P74" s="521"/>
      <c r="Q74" s="512"/>
      <c r="R74" s="513"/>
      <c r="S74" s="514"/>
      <c r="T74" s="515"/>
      <c r="U74" s="516"/>
      <c r="V74" s="289" t="str">
        <f t="shared" si="0"/>
        <v/>
      </c>
      <c r="W74" s="290"/>
      <c r="X74" s="290"/>
      <c r="Y74" s="291"/>
      <c r="Z74" s="509"/>
      <c r="AA74" s="510"/>
      <c r="AB74" s="510"/>
      <c r="AC74" s="511"/>
      <c r="AD74" s="55" t="s">
        <v>30</v>
      </c>
    </row>
    <row r="75" spans="2:31" ht="22.8" customHeight="1" x14ac:dyDescent="0.2">
      <c r="B75" s="517"/>
      <c r="C75" s="518"/>
      <c r="D75" s="509"/>
      <c r="E75" s="510"/>
      <c r="F75" s="510"/>
      <c r="G75" s="510"/>
      <c r="H75" s="510"/>
      <c r="I75" s="510"/>
      <c r="J75" s="510"/>
      <c r="K75" s="510"/>
      <c r="L75" s="510"/>
      <c r="M75" s="511"/>
      <c r="N75" s="519"/>
      <c r="O75" s="520"/>
      <c r="P75" s="521"/>
      <c r="Q75" s="512"/>
      <c r="R75" s="513"/>
      <c r="S75" s="514"/>
      <c r="T75" s="515"/>
      <c r="U75" s="516"/>
      <c r="V75" s="289" t="str">
        <f t="shared" si="0"/>
        <v/>
      </c>
      <c r="W75" s="290"/>
      <c r="X75" s="290"/>
      <c r="Y75" s="291"/>
      <c r="Z75" s="509"/>
      <c r="AA75" s="510"/>
      <c r="AB75" s="510"/>
      <c r="AC75" s="511"/>
      <c r="AD75" s="55" t="s">
        <v>30</v>
      </c>
    </row>
    <row r="76" spans="2:31" ht="22.8" customHeight="1" x14ac:dyDescent="0.2">
      <c r="B76" s="517"/>
      <c r="C76" s="518"/>
      <c r="D76" s="509"/>
      <c r="E76" s="510"/>
      <c r="F76" s="510"/>
      <c r="G76" s="510"/>
      <c r="H76" s="510"/>
      <c r="I76" s="510"/>
      <c r="J76" s="510"/>
      <c r="K76" s="510"/>
      <c r="L76" s="510"/>
      <c r="M76" s="511"/>
      <c r="N76" s="519"/>
      <c r="O76" s="520"/>
      <c r="P76" s="521"/>
      <c r="Q76" s="512"/>
      <c r="R76" s="513"/>
      <c r="S76" s="514"/>
      <c r="T76" s="515"/>
      <c r="U76" s="516"/>
      <c r="V76" s="289" t="str">
        <f t="shared" si="0"/>
        <v/>
      </c>
      <c r="W76" s="290"/>
      <c r="X76" s="290"/>
      <c r="Y76" s="291"/>
      <c r="Z76" s="509"/>
      <c r="AA76" s="510"/>
      <c r="AB76" s="510"/>
      <c r="AC76" s="511"/>
      <c r="AD76" s="55" t="s">
        <v>30</v>
      </c>
    </row>
    <row r="77" spans="2:31" ht="22.8" customHeight="1" x14ac:dyDescent="0.2">
      <c r="B77" s="517"/>
      <c r="C77" s="518"/>
      <c r="D77" s="509"/>
      <c r="E77" s="510"/>
      <c r="F77" s="510"/>
      <c r="G77" s="510"/>
      <c r="H77" s="510"/>
      <c r="I77" s="510"/>
      <c r="J77" s="510"/>
      <c r="K77" s="510"/>
      <c r="L77" s="510"/>
      <c r="M77" s="511"/>
      <c r="N77" s="519"/>
      <c r="O77" s="520"/>
      <c r="P77" s="521"/>
      <c r="Q77" s="512"/>
      <c r="R77" s="513"/>
      <c r="S77" s="514"/>
      <c r="T77" s="515"/>
      <c r="U77" s="516"/>
      <c r="V77" s="289" t="str">
        <f t="shared" si="0"/>
        <v/>
      </c>
      <c r="W77" s="290"/>
      <c r="X77" s="290"/>
      <c r="Y77" s="291"/>
      <c r="Z77" s="509"/>
      <c r="AA77" s="510"/>
      <c r="AB77" s="510"/>
      <c r="AC77" s="511"/>
      <c r="AD77" s="55" t="s">
        <v>30</v>
      </c>
    </row>
    <row r="78" spans="2:31" ht="22.8" customHeight="1" x14ac:dyDescent="0.2">
      <c r="B78" s="517"/>
      <c r="C78" s="518"/>
      <c r="D78" s="509"/>
      <c r="E78" s="510"/>
      <c r="F78" s="510"/>
      <c r="G78" s="510"/>
      <c r="H78" s="510"/>
      <c r="I78" s="510"/>
      <c r="J78" s="510"/>
      <c r="K78" s="510"/>
      <c r="L78" s="510"/>
      <c r="M78" s="511"/>
      <c r="N78" s="519"/>
      <c r="O78" s="520"/>
      <c r="P78" s="521"/>
      <c r="Q78" s="512"/>
      <c r="R78" s="513"/>
      <c r="S78" s="514"/>
      <c r="T78" s="515"/>
      <c r="U78" s="516"/>
      <c r="V78" s="289" t="str">
        <f t="shared" si="0"/>
        <v/>
      </c>
      <c r="W78" s="290"/>
      <c r="X78" s="290"/>
      <c r="Y78" s="291"/>
      <c r="Z78" s="509"/>
      <c r="AA78" s="510"/>
      <c r="AB78" s="510"/>
      <c r="AC78" s="511"/>
      <c r="AD78" s="55" t="s">
        <v>30</v>
      </c>
    </row>
    <row r="79" spans="2:31" ht="22.8" customHeight="1" x14ac:dyDescent="0.2">
      <c r="B79" s="517"/>
      <c r="C79" s="518"/>
      <c r="D79" s="509"/>
      <c r="E79" s="510"/>
      <c r="F79" s="510"/>
      <c r="G79" s="510"/>
      <c r="H79" s="510"/>
      <c r="I79" s="510"/>
      <c r="J79" s="510"/>
      <c r="K79" s="510"/>
      <c r="L79" s="510"/>
      <c r="M79" s="511"/>
      <c r="N79" s="519"/>
      <c r="O79" s="520"/>
      <c r="P79" s="521"/>
      <c r="Q79" s="512"/>
      <c r="R79" s="513"/>
      <c r="S79" s="514"/>
      <c r="T79" s="515"/>
      <c r="U79" s="516"/>
      <c r="V79" s="289" t="str">
        <f t="shared" si="0"/>
        <v/>
      </c>
      <c r="W79" s="290"/>
      <c r="X79" s="290"/>
      <c r="Y79" s="291"/>
      <c r="Z79" s="509"/>
      <c r="AA79" s="510"/>
      <c r="AB79" s="510"/>
      <c r="AC79" s="511"/>
      <c r="AD79" s="55" t="s">
        <v>30</v>
      </c>
    </row>
    <row r="80" spans="2:31" ht="22.8" customHeight="1" x14ac:dyDescent="0.2">
      <c r="B80" s="517"/>
      <c r="C80" s="518"/>
      <c r="D80" s="509"/>
      <c r="E80" s="510"/>
      <c r="F80" s="510"/>
      <c r="G80" s="510"/>
      <c r="H80" s="510"/>
      <c r="I80" s="510"/>
      <c r="J80" s="510"/>
      <c r="K80" s="510"/>
      <c r="L80" s="510"/>
      <c r="M80" s="511"/>
      <c r="N80" s="519"/>
      <c r="O80" s="520"/>
      <c r="P80" s="521"/>
      <c r="Q80" s="512"/>
      <c r="R80" s="513"/>
      <c r="S80" s="514"/>
      <c r="T80" s="515"/>
      <c r="U80" s="516"/>
      <c r="V80" s="289" t="str">
        <f t="shared" si="0"/>
        <v/>
      </c>
      <c r="W80" s="290"/>
      <c r="X80" s="290"/>
      <c r="Y80" s="291"/>
      <c r="Z80" s="509"/>
      <c r="AA80" s="510"/>
      <c r="AB80" s="510"/>
      <c r="AC80" s="511"/>
      <c r="AD80" s="55" t="s">
        <v>30</v>
      </c>
    </row>
    <row r="81" spans="2:30" ht="22.8" customHeight="1" x14ac:dyDescent="0.2">
      <c r="B81" s="517"/>
      <c r="C81" s="518"/>
      <c r="D81" s="509"/>
      <c r="E81" s="510"/>
      <c r="F81" s="510"/>
      <c r="G81" s="510"/>
      <c r="H81" s="510"/>
      <c r="I81" s="510"/>
      <c r="J81" s="510"/>
      <c r="K81" s="510"/>
      <c r="L81" s="510"/>
      <c r="M81" s="511"/>
      <c r="N81" s="519"/>
      <c r="O81" s="520"/>
      <c r="P81" s="521"/>
      <c r="Q81" s="512"/>
      <c r="R81" s="513"/>
      <c r="S81" s="514"/>
      <c r="T81" s="515"/>
      <c r="U81" s="516"/>
      <c r="V81" s="289" t="str">
        <f t="shared" si="0"/>
        <v/>
      </c>
      <c r="W81" s="290"/>
      <c r="X81" s="290"/>
      <c r="Y81" s="291"/>
      <c r="Z81" s="509"/>
      <c r="AA81" s="510"/>
      <c r="AB81" s="510"/>
      <c r="AC81" s="511"/>
      <c r="AD81" s="55" t="s">
        <v>30</v>
      </c>
    </row>
    <row r="82" spans="2:30" ht="22.8" customHeight="1" x14ac:dyDescent="0.2">
      <c r="B82" s="517"/>
      <c r="C82" s="518"/>
      <c r="D82" s="509"/>
      <c r="E82" s="510"/>
      <c r="F82" s="510"/>
      <c r="G82" s="510"/>
      <c r="H82" s="510"/>
      <c r="I82" s="510"/>
      <c r="J82" s="510"/>
      <c r="K82" s="510"/>
      <c r="L82" s="510"/>
      <c r="M82" s="511"/>
      <c r="N82" s="519"/>
      <c r="O82" s="520"/>
      <c r="P82" s="521"/>
      <c r="Q82" s="512"/>
      <c r="R82" s="513"/>
      <c r="S82" s="514"/>
      <c r="T82" s="515"/>
      <c r="U82" s="516"/>
      <c r="V82" s="289" t="str">
        <f t="shared" si="0"/>
        <v/>
      </c>
      <c r="W82" s="290"/>
      <c r="X82" s="290"/>
      <c r="Y82" s="291"/>
      <c r="Z82" s="509"/>
      <c r="AA82" s="510"/>
      <c r="AB82" s="510"/>
      <c r="AC82" s="511"/>
      <c r="AD82" s="55" t="s">
        <v>30</v>
      </c>
    </row>
    <row r="83" spans="2:30" ht="22.8" customHeight="1" x14ac:dyDescent="0.2">
      <c r="B83" s="517"/>
      <c r="C83" s="518"/>
      <c r="D83" s="509"/>
      <c r="E83" s="510"/>
      <c r="F83" s="510"/>
      <c r="G83" s="510"/>
      <c r="H83" s="510"/>
      <c r="I83" s="510"/>
      <c r="J83" s="510"/>
      <c r="K83" s="510"/>
      <c r="L83" s="510"/>
      <c r="M83" s="511"/>
      <c r="N83" s="519"/>
      <c r="O83" s="520"/>
      <c r="P83" s="521"/>
      <c r="Q83" s="512"/>
      <c r="R83" s="513"/>
      <c r="S83" s="514"/>
      <c r="T83" s="515"/>
      <c r="U83" s="516"/>
      <c r="V83" s="289" t="str">
        <f t="shared" si="0"/>
        <v/>
      </c>
      <c r="W83" s="290"/>
      <c r="X83" s="290"/>
      <c r="Y83" s="291"/>
      <c r="Z83" s="509"/>
      <c r="AA83" s="510"/>
      <c r="AB83" s="510"/>
      <c r="AC83" s="511"/>
      <c r="AD83" s="55" t="s">
        <v>30</v>
      </c>
    </row>
    <row r="84" spans="2:30" ht="22.8" customHeight="1" x14ac:dyDescent="0.2">
      <c r="B84" s="517"/>
      <c r="C84" s="518"/>
      <c r="D84" s="509"/>
      <c r="E84" s="510"/>
      <c r="F84" s="510"/>
      <c r="G84" s="510"/>
      <c r="H84" s="510"/>
      <c r="I84" s="510"/>
      <c r="J84" s="510"/>
      <c r="K84" s="510"/>
      <c r="L84" s="510"/>
      <c r="M84" s="511"/>
      <c r="N84" s="519"/>
      <c r="O84" s="520"/>
      <c r="P84" s="521"/>
      <c r="Q84" s="512"/>
      <c r="R84" s="513"/>
      <c r="S84" s="514"/>
      <c r="T84" s="515"/>
      <c r="U84" s="516"/>
      <c r="V84" s="289" t="str">
        <f t="shared" si="0"/>
        <v/>
      </c>
      <c r="W84" s="290"/>
      <c r="X84" s="290"/>
      <c r="Y84" s="291"/>
      <c r="Z84" s="509"/>
      <c r="AA84" s="510"/>
      <c r="AB84" s="510"/>
      <c r="AC84" s="511"/>
      <c r="AD84" s="55" t="s">
        <v>30</v>
      </c>
    </row>
    <row r="85" spans="2:30" ht="22.8" customHeight="1" x14ac:dyDescent="0.2">
      <c r="B85" s="517"/>
      <c r="C85" s="518"/>
      <c r="D85" s="509"/>
      <c r="E85" s="510"/>
      <c r="F85" s="510"/>
      <c r="G85" s="510"/>
      <c r="H85" s="510"/>
      <c r="I85" s="510"/>
      <c r="J85" s="510"/>
      <c r="K85" s="510"/>
      <c r="L85" s="510"/>
      <c r="M85" s="511"/>
      <c r="N85" s="519"/>
      <c r="O85" s="520"/>
      <c r="P85" s="521"/>
      <c r="Q85" s="512"/>
      <c r="R85" s="513"/>
      <c r="S85" s="514"/>
      <c r="T85" s="515"/>
      <c r="U85" s="516"/>
      <c r="V85" s="289" t="str">
        <f t="shared" si="0"/>
        <v/>
      </c>
      <c r="W85" s="290"/>
      <c r="X85" s="290"/>
      <c r="Y85" s="291"/>
      <c r="Z85" s="509"/>
      <c r="AA85" s="510"/>
      <c r="AB85" s="510"/>
      <c r="AC85" s="511"/>
      <c r="AD85" s="55" t="s">
        <v>30</v>
      </c>
    </row>
    <row r="86" spans="2:30" ht="22.8" customHeight="1" x14ac:dyDescent="0.2">
      <c r="B86" s="517"/>
      <c r="C86" s="518"/>
      <c r="D86" s="509"/>
      <c r="E86" s="510"/>
      <c r="F86" s="510"/>
      <c r="G86" s="510"/>
      <c r="H86" s="510"/>
      <c r="I86" s="510"/>
      <c r="J86" s="510"/>
      <c r="K86" s="510"/>
      <c r="L86" s="510"/>
      <c r="M86" s="511"/>
      <c r="N86" s="519"/>
      <c r="O86" s="520"/>
      <c r="P86" s="521"/>
      <c r="Q86" s="512"/>
      <c r="R86" s="513"/>
      <c r="S86" s="514"/>
      <c r="T86" s="515"/>
      <c r="U86" s="516"/>
      <c r="V86" s="289" t="str">
        <f t="shared" si="0"/>
        <v/>
      </c>
      <c r="W86" s="290"/>
      <c r="X86" s="290"/>
      <c r="Y86" s="291"/>
      <c r="Z86" s="509"/>
      <c r="AA86" s="510"/>
      <c r="AB86" s="510"/>
      <c r="AC86" s="511"/>
      <c r="AD86" s="55" t="s">
        <v>30</v>
      </c>
    </row>
    <row r="87" spans="2:30" ht="22.8" customHeight="1" x14ac:dyDescent="0.2">
      <c r="B87" s="517"/>
      <c r="C87" s="518"/>
      <c r="D87" s="509"/>
      <c r="E87" s="510"/>
      <c r="F87" s="510"/>
      <c r="G87" s="510"/>
      <c r="H87" s="510"/>
      <c r="I87" s="510"/>
      <c r="J87" s="510"/>
      <c r="K87" s="510"/>
      <c r="L87" s="510"/>
      <c r="M87" s="511"/>
      <c r="N87" s="519"/>
      <c r="O87" s="520"/>
      <c r="P87" s="521"/>
      <c r="Q87" s="512"/>
      <c r="R87" s="513"/>
      <c r="S87" s="514"/>
      <c r="T87" s="515"/>
      <c r="U87" s="516"/>
      <c r="V87" s="289" t="str">
        <f t="shared" si="0"/>
        <v/>
      </c>
      <c r="W87" s="290"/>
      <c r="X87" s="290"/>
      <c r="Y87" s="291"/>
      <c r="Z87" s="509"/>
      <c r="AA87" s="510"/>
      <c r="AB87" s="510"/>
      <c r="AC87" s="511"/>
      <c r="AD87" s="55" t="s">
        <v>30</v>
      </c>
    </row>
    <row r="88" spans="2:30" ht="22.8" customHeight="1" x14ac:dyDescent="0.2">
      <c r="B88" s="517"/>
      <c r="C88" s="518"/>
      <c r="D88" s="509"/>
      <c r="E88" s="510"/>
      <c r="F88" s="510"/>
      <c r="G88" s="510"/>
      <c r="H88" s="510"/>
      <c r="I88" s="510"/>
      <c r="J88" s="510"/>
      <c r="K88" s="510"/>
      <c r="L88" s="510"/>
      <c r="M88" s="511"/>
      <c r="N88" s="519"/>
      <c r="O88" s="520"/>
      <c r="P88" s="521"/>
      <c r="Q88" s="512"/>
      <c r="R88" s="513"/>
      <c r="S88" s="514"/>
      <c r="T88" s="515"/>
      <c r="U88" s="516"/>
      <c r="V88" s="289" t="str">
        <f t="shared" si="0"/>
        <v/>
      </c>
      <c r="W88" s="290"/>
      <c r="X88" s="290"/>
      <c r="Y88" s="291"/>
      <c r="Z88" s="509"/>
      <c r="AA88" s="510"/>
      <c r="AB88" s="510"/>
      <c r="AC88" s="511"/>
      <c r="AD88" s="55" t="s">
        <v>30</v>
      </c>
    </row>
    <row r="89" spans="2:30" ht="22.8" customHeight="1" x14ac:dyDescent="0.2">
      <c r="B89" s="517"/>
      <c r="C89" s="518"/>
      <c r="D89" s="509"/>
      <c r="E89" s="510"/>
      <c r="F89" s="510"/>
      <c r="G89" s="510"/>
      <c r="H89" s="510"/>
      <c r="I89" s="510"/>
      <c r="J89" s="510"/>
      <c r="K89" s="510"/>
      <c r="L89" s="510"/>
      <c r="M89" s="511"/>
      <c r="N89" s="519"/>
      <c r="O89" s="520"/>
      <c r="P89" s="521"/>
      <c r="Q89" s="512"/>
      <c r="R89" s="513"/>
      <c r="S89" s="514"/>
      <c r="T89" s="515"/>
      <c r="U89" s="516"/>
      <c r="V89" s="289" t="str">
        <f t="shared" si="0"/>
        <v/>
      </c>
      <c r="W89" s="290"/>
      <c r="X89" s="290"/>
      <c r="Y89" s="291"/>
      <c r="Z89" s="509"/>
      <c r="AA89" s="510"/>
      <c r="AB89" s="510"/>
      <c r="AC89" s="511"/>
      <c r="AD89" s="55" t="s">
        <v>30</v>
      </c>
    </row>
    <row r="90" spans="2:30" ht="22.8" customHeight="1" x14ac:dyDescent="0.2">
      <c r="B90" s="517"/>
      <c r="C90" s="518"/>
      <c r="D90" s="509"/>
      <c r="E90" s="510"/>
      <c r="F90" s="510"/>
      <c r="G90" s="510"/>
      <c r="H90" s="510"/>
      <c r="I90" s="510"/>
      <c r="J90" s="510"/>
      <c r="K90" s="510"/>
      <c r="L90" s="510"/>
      <c r="M90" s="511"/>
      <c r="N90" s="519"/>
      <c r="O90" s="520"/>
      <c r="P90" s="521"/>
      <c r="Q90" s="512"/>
      <c r="R90" s="513"/>
      <c r="S90" s="514"/>
      <c r="T90" s="515"/>
      <c r="U90" s="516"/>
      <c r="V90" s="289" t="str">
        <f t="shared" si="0"/>
        <v/>
      </c>
      <c r="W90" s="290"/>
      <c r="X90" s="290"/>
      <c r="Y90" s="291"/>
      <c r="Z90" s="509"/>
      <c r="AA90" s="510"/>
      <c r="AB90" s="510"/>
      <c r="AC90" s="511"/>
      <c r="AD90" s="55" t="s">
        <v>30</v>
      </c>
    </row>
    <row r="91" spans="2:30" ht="22.8" customHeight="1" x14ac:dyDescent="0.2">
      <c r="B91" s="517"/>
      <c r="C91" s="518"/>
      <c r="D91" s="509"/>
      <c r="E91" s="510"/>
      <c r="F91" s="510"/>
      <c r="G91" s="510"/>
      <c r="H91" s="510"/>
      <c r="I91" s="510"/>
      <c r="J91" s="510"/>
      <c r="K91" s="510"/>
      <c r="L91" s="510"/>
      <c r="M91" s="511"/>
      <c r="N91" s="519"/>
      <c r="O91" s="520"/>
      <c r="P91" s="521"/>
      <c r="Q91" s="512"/>
      <c r="R91" s="513"/>
      <c r="S91" s="514"/>
      <c r="T91" s="515"/>
      <c r="U91" s="516"/>
      <c r="V91" s="289" t="str">
        <f t="shared" si="0"/>
        <v/>
      </c>
      <c r="W91" s="290"/>
      <c r="X91" s="290"/>
      <c r="Y91" s="291"/>
      <c r="Z91" s="509"/>
      <c r="AA91" s="510"/>
      <c r="AB91" s="510"/>
      <c r="AC91" s="511"/>
      <c r="AD91" s="55" t="s">
        <v>30</v>
      </c>
    </row>
    <row r="92" spans="2:30" ht="22.8" customHeight="1" x14ac:dyDescent="0.2">
      <c r="B92" s="517"/>
      <c r="C92" s="518"/>
      <c r="D92" s="509"/>
      <c r="E92" s="510"/>
      <c r="F92" s="510"/>
      <c r="G92" s="510"/>
      <c r="H92" s="510"/>
      <c r="I92" s="510"/>
      <c r="J92" s="510"/>
      <c r="K92" s="510"/>
      <c r="L92" s="510"/>
      <c r="M92" s="511"/>
      <c r="N92" s="519"/>
      <c r="O92" s="520"/>
      <c r="P92" s="521"/>
      <c r="Q92" s="512"/>
      <c r="R92" s="513"/>
      <c r="S92" s="514"/>
      <c r="T92" s="515"/>
      <c r="U92" s="516"/>
      <c r="V92" s="289" t="str">
        <f t="shared" si="0"/>
        <v/>
      </c>
      <c r="W92" s="290"/>
      <c r="X92" s="290"/>
      <c r="Y92" s="291"/>
      <c r="Z92" s="509"/>
      <c r="AA92" s="510"/>
      <c r="AB92" s="510"/>
      <c r="AC92" s="511"/>
      <c r="AD92" s="55" t="s">
        <v>30</v>
      </c>
    </row>
    <row r="93" spans="2:30" ht="22.8" customHeight="1" x14ac:dyDescent="0.2">
      <c r="B93" s="517"/>
      <c r="C93" s="518"/>
      <c r="D93" s="509"/>
      <c r="E93" s="510"/>
      <c r="F93" s="510"/>
      <c r="G93" s="510"/>
      <c r="H93" s="510"/>
      <c r="I93" s="510"/>
      <c r="J93" s="510"/>
      <c r="K93" s="510"/>
      <c r="L93" s="510"/>
      <c r="M93" s="511"/>
      <c r="N93" s="519"/>
      <c r="O93" s="520"/>
      <c r="P93" s="521"/>
      <c r="Q93" s="512"/>
      <c r="R93" s="513"/>
      <c r="S93" s="514"/>
      <c r="T93" s="515"/>
      <c r="U93" s="516"/>
      <c r="V93" s="289" t="str">
        <f t="shared" si="0"/>
        <v/>
      </c>
      <c r="W93" s="290"/>
      <c r="X93" s="290"/>
      <c r="Y93" s="291"/>
      <c r="Z93" s="509"/>
      <c r="AA93" s="510"/>
      <c r="AB93" s="510"/>
      <c r="AC93" s="511"/>
      <c r="AD93" s="55" t="s">
        <v>30</v>
      </c>
    </row>
    <row r="94" spans="2:30" ht="22.8" customHeight="1" x14ac:dyDescent="0.2">
      <c r="B94" s="517"/>
      <c r="C94" s="518"/>
      <c r="D94" s="509"/>
      <c r="E94" s="510"/>
      <c r="F94" s="510"/>
      <c r="G94" s="510"/>
      <c r="H94" s="510"/>
      <c r="I94" s="510"/>
      <c r="J94" s="510"/>
      <c r="K94" s="510"/>
      <c r="L94" s="510"/>
      <c r="M94" s="511"/>
      <c r="N94" s="519"/>
      <c r="O94" s="520"/>
      <c r="P94" s="521"/>
      <c r="Q94" s="512"/>
      <c r="R94" s="513"/>
      <c r="S94" s="514"/>
      <c r="T94" s="515"/>
      <c r="U94" s="516"/>
      <c r="V94" s="289" t="str">
        <f t="shared" si="0"/>
        <v/>
      </c>
      <c r="W94" s="290"/>
      <c r="X94" s="290"/>
      <c r="Y94" s="291"/>
      <c r="Z94" s="509"/>
      <c r="AA94" s="510"/>
      <c r="AB94" s="510"/>
      <c r="AC94" s="511"/>
      <c r="AD94" s="55" t="s">
        <v>30</v>
      </c>
    </row>
    <row r="95" spans="2:30" ht="22.8" customHeight="1" x14ac:dyDescent="0.2">
      <c r="B95" s="517"/>
      <c r="C95" s="518"/>
      <c r="D95" s="509"/>
      <c r="E95" s="510"/>
      <c r="F95" s="510"/>
      <c r="G95" s="510"/>
      <c r="H95" s="510"/>
      <c r="I95" s="510"/>
      <c r="J95" s="510"/>
      <c r="K95" s="510"/>
      <c r="L95" s="510"/>
      <c r="M95" s="511"/>
      <c r="N95" s="519"/>
      <c r="O95" s="520"/>
      <c r="P95" s="521"/>
      <c r="Q95" s="512"/>
      <c r="R95" s="513"/>
      <c r="S95" s="514"/>
      <c r="T95" s="515"/>
      <c r="U95" s="516"/>
      <c r="V95" s="289" t="str">
        <f t="shared" si="0"/>
        <v/>
      </c>
      <c r="W95" s="290"/>
      <c r="X95" s="290"/>
      <c r="Y95" s="291"/>
      <c r="Z95" s="509"/>
      <c r="AA95" s="510"/>
      <c r="AB95" s="510"/>
      <c r="AC95" s="511"/>
      <c r="AD95" s="55" t="s">
        <v>30</v>
      </c>
    </row>
    <row r="96" spans="2:30" ht="22.8" customHeight="1" x14ac:dyDescent="0.2">
      <c r="B96" s="517"/>
      <c r="C96" s="518"/>
      <c r="D96" s="509"/>
      <c r="E96" s="510"/>
      <c r="F96" s="510"/>
      <c r="G96" s="510"/>
      <c r="H96" s="510"/>
      <c r="I96" s="510"/>
      <c r="J96" s="510"/>
      <c r="K96" s="510"/>
      <c r="L96" s="510"/>
      <c r="M96" s="511"/>
      <c r="N96" s="519"/>
      <c r="O96" s="520"/>
      <c r="P96" s="521"/>
      <c r="Q96" s="512"/>
      <c r="R96" s="513"/>
      <c r="S96" s="514"/>
      <c r="T96" s="515"/>
      <c r="U96" s="516"/>
      <c r="V96" s="289" t="str">
        <f t="shared" si="0"/>
        <v/>
      </c>
      <c r="W96" s="290"/>
      <c r="X96" s="290"/>
      <c r="Y96" s="291"/>
      <c r="Z96" s="509"/>
      <c r="AA96" s="510"/>
      <c r="AB96" s="510"/>
      <c r="AC96" s="511"/>
      <c r="AD96" s="55" t="s">
        <v>30</v>
      </c>
    </row>
    <row r="97" spans="2:33" ht="22.8" customHeight="1" x14ac:dyDescent="0.2">
      <c r="B97" s="517"/>
      <c r="C97" s="518"/>
      <c r="D97" s="509"/>
      <c r="E97" s="510"/>
      <c r="F97" s="510"/>
      <c r="G97" s="510"/>
      <c r="H97" s="510"/>
      <c r="I97" s="510"/>
      <c r="J97" s="510"/>
      <c r="K97" s="510"/>
      <c r="L97" s="510"/>
      <c r="M97" s="511"/>
      <c r="N97" s="519"/>
      <c r="O97" s="520"/>
      <c r="P97" s="521"/>
      <c r="Q97" s="512"/>
      <c r="R97" s="513"/>
      <c r="S97" s="514"/>
      <c r="T97" s="515"/>
      <c r="U97" s="516"/>
      <c r="V97" s="289" t="str">
        <f t="shared" si="0"/>
        <v/>
      </c>
      <c r="W97" s="290"/>
      <c r="X97" s="290"/>
      <c r="Y97" s="291"/>
      <c r="Z97" s="509"/>
      <c r="AA97" s="510"/>
      <c r="AB97" s="510"/>
      <c r="AC97" s="511"/>
      <c r="AD97" s="55" t="s">
        <v>30</v>
      </c>
    </row>
    <row r="98" spans="2:33" ht="22.8" customHeight="1" x14ac:dyDescent="0.2">
      <c r="B98" s="517"/>
      <c r="C98" s="518"/>
      <c r="D98" s="509"/>
      <c r="E98" s="510"/>
      <c r="F98" s="510"/>
      <c r="G98" s="510"/>
      <c r="H98" s="510"/>
      <c r="I98" s="510"/>
      <c r="J98" s="510"/>
      <c r="K98" s="510"/>
      <c r="L98" s="510"/>
      <c r="M98" s="511"/>
      <c r="N98" s="519"/>
      <c r="O98" s="520"/>
      <c r="P98" s="521"/>
      <c r="Q98" s="512"/>
      <c r="R98" s="513"/>
      <c r="S98" s="514"/>
      <c r="T98" s="515"/>
      <c r="U98" s="516"/>
      <c r="V98" s="289" t="str">
        <f t="shared" si="0"/>
        <v/>
      </c>
      <c r="W98" s="290"/>
      <c r="X98" s="290"/>
      <c r="Y98" s="291"/>
      <c r="Z98" s="509"/>
      <c r="AA98" s="510"/>
      <c r="AB98" s="510"/>
      <c r="AC98" s="511"/>
      <c r="AD98" s="55" t="s">
        <v>30</v>
      </c>
    </row>
    <row r="99" spans="2:33" ht="22.8" customHeight="1" x14ac:dyDescent="0.2">
      <c r="B99" s="517"/>
      <c r="C99" s="518"/>
      <c r="D99" s="509"/>
      <c r="E99" s="510"/>
      <c r="F99" s="510"/>
      <c r="G99" s="510"/>
      <c r="H99" s="510"/>
      <c r="I99" s="510"/>
      <c r="J99" s="510"/>
      <c r="K99" s="510"/>
      <c r="L99" s="510"/>
      <c r="M99" s="511"/>
      <c r="N99" s="519"/>
      <c r="O99" s="520"/>
      <c r="P99" s="521"/>
      <c r="Q99" s="512"/>
      <c r="R99" s="513"/>
      <c r="S99" s="514"/>
      <c r="T99" s="515"/>
      <c r="U99" s="516"/>
      <c r="V99" s="289" t="str">
        <f t="shared" si="0"/>
        <v/>
      </c>
      <c r="W99" s="290"/>
      <c r="X99" s="290"/>
      <c r="Y99" s="291"/>
      <c r="Z99" s="509"/>
      <c r="AA99" s="510"/>
      <c r="AB99" s="510"/>
      <c r="AC99" s="511"/>
      <c r="AD99" s="55" t="s">
        <v>30</v>
      </c>
    </row>
    <row r="100" spans="2:33" ht="22.8" customHeight="1" x14ac:dyDescent="0.2">
      <c r="B100" s="517"/>
      <c r="C100" s="518"/>
      <c r="D100" s="509"/>
      <c r="E100" s="510"/>
      <c r="F100" s="510"/>
      <c r="G100" s="510"/>
      <c r="H100" s="510"/>
      <c r="I100" s="510"/>
      <c r="J100" s="510"/>
      <c r="K100" s="510"/>
      <c r="L100" s="510"/>
      <c r="M100" s="511"/>
      <c r="N100" s="519"/>
      <c r="O100" s="520"/>
      <c r="P100" s="521"/>
      <c r="Q100" s="512"/>
      <c r="R100" s="513"/>
      <c r="S100" s="514"/>
      <c r="T100" s="515"/>
      <c r="U100" s="516"/>
      <c r="V100" s="289" t="str">
        <f t="shared" si="0"/>
        <v/>
      </c>
      <c r="W100" s="290"/>
      <c r="X100" s="290"/>
      <c r="Y100" s="291"/>
      <c r="Z100" s="509"/>
      <c r="AA100" s="510"/>
      <c r="AB100" s="510"/>
      <c r="AC100" s="511"/>
      <c r="AD100" s="55" t="s">
        <v>30</v>
      </c>
    </row>
    <row r="101" spans="2:33" ht="22.8" customHeight="1" x14ac:dyDescent="0.2">
      <c r="B101" s="517"/>
      <c r="C101" s="518"/>
      <c r="D101" s="509"/>
      <c r="E101" s="510"/>
      <c r="F101" s="510"/>
      <c r="G101" s="510"/>
      <c r="H101" s="510"/>
      <c r="I101" s="510"/>
      <c r="J101" s="510"/>
      <c r="K101" s="510"/>
      <c r="L101" s="510"/>
      <c r="M101" s="511"/>
      <c r="N101" s="519"/>
      <c r="O101" s="520"/>
      <c r="P101" s="521"/>
      <c r="Q101" s="512"/>
      <c r="R101" s="513"/>
      <c r="S101" s="514"/>
      <c r="T101" s="515"/>
      <c r="U101" s="516"/>
      <c r="V101" s="289" t="str">
        <f t="shared" si="0"/>
        <v/>
      </c>
      <c r="W101" s="290"/>
      <c r="X101" s="290"/>
      <c r="Y101" s="291"/>
      <c r="Z101" s="509"/>
      <c r="AA101" s="510"/>
      <c r="AB101" s="510"/>
      <c r="AC101" s="511"/>
      <c r="AD101" s="55" t="s">
        <v>30</v>
      </c>
    </row>
    <row r="102" spans="2:33" ht="22.8" customHeight="1" x14ac:dyDescent="0.2">
      <c r="B102" s="517"/>
      <c r="C102" s="518"/>
      <c r="D102" s="509"/>
      <c r="E102" s="510"/>
      <c r="F102" s="510"/>
      <c r="G102" s="510"/>
      <c r="H102" s="510"/>
      <c r="I102" s="510"/>
      <c r="J102" s="510"/>
      <c r="K102" s="510"/>
      <c r="L102" s="510"/>
      <c r="M102" s="511"/>
      <c r="N102" s="519"/>
      <c r="O102" s="520"/>
      <c r="P102" s="521"/>
      <c r="Q102" s="512"/>
      <c r="R102" s="513"/>
      <c r="S102" s="514"/>
      <c r="T102" s="515"/>
      <c r="U102" s="516"/>
      <c r="V102" s="289" t="str">
        <f t="shared" si="0"/>
        <v/>
      </c>
      <c r="W102" s="290"/>
      <c r="X102" s="290"/>
      <c r="Y102" s="291"/>
      <c r="Z102" s="509"/>
      <c r="AA102" s="510"/>
      <c r="AB102" s="510"/>
      <c r="AC102" s="511"/>
      <c r="AD102" s="55" t="s">
        <v>30</v>
      </c>
    </row>
    <row r="103" spans="2:33" ht="22.8" customHeight="1" x14ac:dyDescent="0.2">
      <c r="B103" s="517"/>
      <c r="C103" s="518"/>
      <c r="D103" s="509"/>
      <c r="E103" s="510"/>
      <c r="F103" s="510"/>
      <c r="G103" s="510"/>
      <c r="H103" s="510"/>
      <c r="I103" s="510"/>
      <c r="J103" s="510"/>
      <c r="K103" s="510"/>
      <c r="L103" s="510"/>
      <c r="M103" s="511"/>
      <c r="N103" s="519"/>
      <c r="O103" s="520"/>
      <c r="P103" s="521"/>
      <c r="Q103" s="512"/>
      <c r="R103" s="513"/>
      <c r="S103" s="514"/>
      <c r="T103" s="515"/>
      <c r="U103" s="516"/>
      <c r="V103" s="289" t="str">
        <f t="shared" ref="V103:V155" si="1">IF(N103="","",N103*S103)</f>
        <v/>
      </c>
      <c r="W103" s="290"/>
      <c r="X103" s="290"/>
      <c r="Y103" s="291"/>
      <c r="Z103" s="509"/>
      <c r="AA103" s="510"/>
      <c r="AB103" s="510"/>
      <c r="AC103" s="511"/>
      <c r="AD103" s="55" t="s">
        <v>30</v>
      </c>
    </row>
    <row r="104" spans="2:33" ht="22.8" customHeight="1" x14ac:dyDescent="0.2">
      <c r="B104" s="517"/>
      <c r="C104" s="518"/>
      <c r="D104" s="509"/>
      <c r="E104" s="510"/>
      <c r="F104" s="510"/>
      <c r="G104" s="510"/>
      <c r="H104" s="510"/>
      <c r="I104" s="510"/>
      <c r="J104" s="510"/>
      <c r="K104" s="510"/>
      <c r="L104" s="510"/>
      <c r="M104" s="511"/>
      <c r="N104" s="519"/>
      <c r="O104" s="520"/>
      <c r="P104" s="521"/>
      <c r="Q104" s="512"/>
      <c r="R104" s="513"/>
      <c r="S104" s="514"/>
      <c r="T104" s="515"/>
      <c r="U104" s="516"/>
      <c r="V104" s="289" t="str">
        <f t="shared" si="1"/>
        <v/>
      </c>
      <c r="W104" s="290"/>
      <c r="X104" s="290"/>
      <c r="Y104" s="291"/>
      <c r="Z104" s="509"/>
      <c r="AA104" s="510"/>
      <c r="AB104" s="510"/>
      <c r="AC104" s="511"/>
      <c r="AD104" s="55" t="s">
        <v>30</v>
      </c>
    </row>
    <row r="105" spans="2:33" ht="22.8" customHeight="1" x14ac:dyDescent="0.2">
      <c r="B105" s="517"/>
      <c r="C105" s="518"/>
      <c r="D105" s="509"/>
      <c r="E105" s="510"/>
      <c r="F105" s="510"/>
      <c r="G105" s="510"/>
      <c r="H105" s="510"/>
      <c r="I105" s="510"/>
      <c r="J105" s="510"/>
      <c r="K105" s="510"/>
      <c r="L105" s="510"/>
      <c r="M105" s="511"/>
      <c r="N105" s="519"/>
      <c r="O105" s="520"/>
      <c r="P105" s="521"/>
      <c r="Q105" s="512"/>
      <c r="R105" s="513"/>
      <c r="S105" s="514"/>
      <c r="T105" s="515"/>
      <c r="U105" s="516"/>
      <c r="V105" s="289" t="str">
        <f t="shared" si="1"/>
        <v/>
      </c>
      <c r="W105" s="290"/>
      <c r="X105" s="290"/>
      <c r="Y105" s="291"/>
      <c r="Z105" s="509"/>
      <c r="AA105" s="510"/>
      <c r="AB105" s="510"/>
      <c r="AC105" s="511"/>
      <c r="AD105" s="55" t="s">
        <v>30</v>
      </c>
    </row>
    <row r="106" spans="2:33" ht="22.8" customHeight="1" x14ac:dyDescent="0.2">
      <c r="B106" s="517"/>
      <c r="C106" s="518"/>
      <c r="D106" s="509"/>
      <c r="E106" s="510"/>
      <c r="F106" s="510"/>
      <c r="G106" s="510"/>
      <c r="H106" s="510"/>
      <c r="I106" s="510"/>
      <c r="J106" s="510"/>
      <c r="K106" s="510"/>
      <c r="L106" s="510"/>
      <c r="M106" s="511"/>
      <c r="N106" s="519"/>
      <c r="O106" s="520"/>
      <c r="P106" s="521"/>
      <c r="Q106" s="512"/>
      <c r="R106" s="513"/>
      <c r="S106" s="514"/>
      <c r="T106" s="515"/>
      <c r="U106" s="516"/>
      <c r="V106" s="289" t="str">
        <f t="shared" si="1"/>
        <v/>
      </c>
      <c r="W106" s="290"/>
      <c r="X106" s="290"/>
      <c r="Y106" s="291"/>
      <c r="Z106" s="509"/>
      <c r="AA106" s="510"/>
      <c r="AB106" s="510"/>
      <c r="AC106" s="511"/>
      <c r="AD106" s="55" t="s">
        <v>30</v>
      </c>
    </row>
    <row r="107" spans="2:33" ht="22.8" customHeight="1" x14ac:dyDescent="0.2">
      <c r="B107" s="517"/>
      <c r="C107" s="518"/>
      <c r="D107" s="509"/>
      <c r="E107" s="510"/>
      <c r="F107" s="510"/>
      <c r="G107" s="510"/>
      <c r="H107" s="510"/>
      <c r="I107" s="510"/>
      <c r="J107" s="510"/>
      <c r="K107" s="510"/>
      <c r="L107" s="510"/>
      <c r="M107" s="511"/>
      <c r="N107" s="519"/>
      <c r="O107" s="520"/>
      <c r="P107" s="521"/>
      <c r="Q107" s="512"/>
      <c r="R107" s="513"/>
      <c r="S107" s="514"/>
      <c r="T107" s="515"/>
      <c r="U107" s="516"/>
      <c r="V107" s="289" t="str">
        <f t="shared" si="1"/>
        <v/>
      </c>
      <c r="W107" s="290"/>
      <c r="X107" s="290"/>
      <c r="Y107" s="291"/>
      <c r="Z107" s="509"/>
      <c r="AA107" s="510"/>
      <c r="AB107" s="510"/>
      <c r="AC107" s="511"/>
      <c r="AD107" s="55" t="s">
        <v>30</v>
      </c>
    </row>
    <row r="108" spans="2:33" ht="22.8" customHeight="1" x14ac:dyDescent="0.2">
      <c r="B108" s="517"/>
      <c r="C108" s="518"/>
      <c r="D108" s="509"/>
      <c r="E108" s="510"/>
      <c r="F108" s="510"/>
      <c r="G108" s="510"/>
      <c r="H108" s="510"/>
      <c r="I108" s="510"/>
      <c r="J108" s="510"/>
      <c r="K108" s="510"/>
      <c r="L108" s="510"/>
      <c r="M108" s="511"/>
      <c r="N108" s="519"/>
      <c r="O108" s="520"/>
      <c r="P108" s="521"/>
      <c r="Q108" s="512"/>
      <c r="R108" s="513"/>
      <c r="S108" s="514"/>
      <c r="T108" s="515"/>
      <c r="U108" s="516"/>
      <c r="V108" s="289" t="str">
        <f t="shared" si="1"/>
        <v/>
      </c>
      <c r="W108" s="290"/>
      <c r="X108" s="290"/>
      <c r="Y108" s="291"/>
      <c r="Z108" s="509"/>
      <c r="AA108" s="510"/>
      <c r="AB108" s="510"/>
      <c r="AC108" s="511"/>
      <c r="AD108" s="55" t="s">
        <v>30</v>
      </c>
    </row>
    <row r="109" spans="2:33" ht="22.8" customHeight="1" x14ac:dyDescent="0.2">
      <c r="B109" s="517"/>
      <c r="C109" s="518"/>
      <c r="D109" s="509"/>
      <c r="E109" s="510"/>
      <c r="F109" s="510"/>
      <c r="G109" s="510"/>
      <c r="H109" s="510"/>
      <c r="I109" s="510"/>
      <c r="J109" s="510"/>
      <c r="K109" s="510"/>
      <c r="L109" s="510"/>
      <c r="M109" s="511"/>
      <c r="N109" s="519"/>
      <c r="O109" s="520"/>
      <c r="P109" s="521"/>
      <c r="Q109" s="512"/>
      <c r="R109" s="513"/>
      <c r="S109" s="514"/>
      <c r="T109" s="515"/>
      <c r="U109" s="516"/>
      <c r="V109" s="289" t="str">
        <f t="shared" si="1"/>
        <v/>
      </c>
      <c r="W109" s="290"/>
      <c r="X109" s="290"/>
      <c r="Y109" s="291"/>
      <c r="Z109" s="509"/>
      <c r="AA109" s="510"/>
      <c r="AB109" s="510"/>
      <c r="AC109" s="511"/>
      <c r="AD109" s="55" t="s">
        <v>30</v>
      </c>
    </row>
    <row r="110" spans="2:33" ht="22.8" customHeight="1" x14ac:dyDescent="0.2">
      <c r="B110" s="517"/>
      <c r="C110" s="518"/>
      <c r="D110" s="509"/>
      <c r="E110" s="510"/>
      <c r="F110" s="510"/>
      <c r="G110" s="510"/>
      <c r="H110" s="510"/>
      <c r="I110" s="510"/>
      <c r="J110" s="510"/>
      <c r="K110" s="510"/>
      <c r="L110" s="510"/>
      <c r="M110" s="511"/>
      <c r="N110" s="519"/>
      <c r="O110" s="520"/>
      <c r="P110" s="521"/>
      <c r="Q110" s="512"/>
      <c r="R110" s="513"/>
      <c r="S110" s="514"/>
      <c r="T110" s="515"/>
      <c r="U110" s="516"/>
      <c r="V110" s="289" t="str">
        <f t="shared" si="1"/>
        <v/>
      </c>
      <c r="W110" s="290"/>
      <c r="X110" s="290"/>
      <c r="Y110" s="291"/>
      <c r="Z110" s="509"/>
      <c r="AA110" s="510"/>
      <c r="AB110" s="510"/>
      <c r="AC110" s="511"/>
      <c r="AD110" s="55" t="s">
        <v>30</v>
      </c>
      <c r="AE110" s="31" t="s">
        <v>96</v>
      </c>
      <c r="AF110" s="29"/>
      <c r="AG110" s="29"/>
    </row>
    <row r="111" spans="2:33" ht="22.8" customHeight="1" x14ac:dyDescent="0.2">
      <c r="B111" s="517"/>
      <c r="C111" s="518"/>
      <c r="D111" s="509"/>
      <c r="E111" s="510"/>
      <c r="F111" s="510"/>
      <c r="G111" s="510"/>
      <c r="H111" s="510"/>
      <c r="I111" s="510"/>
      <c r="J111" s="510"/>
      <c r="K111" s="510"/>
      <c r="L111" s="510"/>
      <c r="M111" s="511"/>
      <c r="N111" s="519"/>
      <c r="O111" s="520"/>
      <c r="P111" s="521"/>
      <c r="Q111" s="512"/>
      <c r="R111" s="513"/>
      <c r="S111" s="514"/>
      <c r="T111" s="515"/>
      <c r="U111" s="516"/>
      <c r="V111" s="289" t="str">
        <f t="shared" si="1"/>
        <v/>
      </c>
      <c r="W111" s="290"/>
      <c r="X111" s="290"/>
      <c r="Y111" s="291"/>
      <c r="Z111" s="509"/>
      <c r="AA111" s="510"/>
      <c r="AB111" s="510"/>
      <c r="AC111" s="511"/>
      <c r="AD111" s="55" t="s">
        <v>30</v>
      </c>
      <c r="AE111" s="30" t="s">
        <v>97</v>
      </c>
    </row>
    <row r="112" spans="2:33" ht="22.8" customHeight="1" x14ac:dyDescent="0.2">
      <c r="B112" s="517"/>
      <c r="C112" s="518"/>
      <c r="D112" s="509"/>
      <c r="E112" s="510"/>
      <c r="F112" s="510"/>
      <c r="G112" s="510"/>
      <c r="H112" s="510"/>
      <c r="I112" s="510"/>
      <c r="J112" s="510"/>
      <c r="K112" s="510"/>
      <c r="L112" s="510"/>
      <c r="M112" s="511"/>
      <c r="N112" s="519"/>
      <c r="O112" s="520"/>
      <c r="P112" s="521"/>
      <c r="Q112" s="512"/>
      <c r="R112" s="513"/>
      <c r="S112" s="514"/>
      <c r="T112" s="515"/>
      <c r="U112" s="516"/>
      <c r="V112" s="289" t="str">
        <f t="shared" si="1"/>
        <v/>
      </c>
      <c r="W112" s="290"/>
      <c r="X112" s="290"/>
      <c r="Y112" s="291"/>
      <c r="Z112" s="509"/>
      <c r="AA112" s="510"/>
      <c r="AB112" s="510"/>
      <c r="AC112" s="511"/>
      <c r="AD112" s="55" t="s">
        <v>30</v>
      </c>
    </row>
    <row r="113" spans="2:30" ht="22.8" customHeight="1" x14ac:dyDescent="0.2">
      <c r="B113" s="517"/>
      <c r="C113" s="518"/>
      <c r="D113" s="509"/>
      <c r="E113" s="510"/>
      <c r="F113" s="510"/>
      <c r="G113" s="510"/>
      <c r="H113" s="510"/>
      <c r="I113" s="510"/>
      <c r="J113" s="510"/>
      <c r="K113" s="510"/>
      <c r="L113" s="510"/>
      <c r="M113" s="511"/>
      <c r="N113" s="519"/>
      <c r="O113" s="520"/>
      <c r="P113" s="521"/>
      <c r="Q113" s="512"/>
      <c r="R113" s="513"/>
      <c r="S113" s="514"/>
      <c r="T113" s="515"/>
      <c r="U113" s="516"/>
      <c r="V113" s="289" t="str">
        <f t="shared" si="1"/>
        <v/>
      </c>
      <c r="W113" s="290"/>
      <c r="X113" s="290"/>
      <c r="Y113" s="291"/>
      <c r="Z113" s="509"/>
      <c r="AA113" s="510"/>
      <c r="AB113" s="510"/>
      <c r="AC113" s="511"/>
      <c r="AD113" s="55" t="s">
        <v>30</v>
      </c>
    </row>
    <row r="114" spans="2:30" ht="22.8" customHeight="1" x14ac:dyDescent="0.2">
      <c r="B114" s="517"/>
      <c r="C114" s="518"/>
      <c r="D114" s="509"/>
      <c r="E114" s="510"/>
      <c r="F114" s="510"/>
      <c r="G114" s="510"/>
      <c r="H114" s="510"/>
      <c r="I114" s="510"/>
      <c r="J114" s="510"/>
      <c r="K114" s="510"/>
      <c r="L114" s="510"/>
      <c r="M114" s="511"/>
      <c r="N114" s="519"/>
      <c r="O114" s="520"/>
      <c r="P114" s="521"/>
      <c r="Q114" s="512"/>
      <c r="R114" s="513"/>
      <c r="S114" s="514"/>
      <c r="T114" s="515"/>
      <c r="U114" s="516"/>
      <c r="V114" s="289" t="str">
        <f t="shared" si="1"/>
        <v/>
      </c>
      <c r="W114" s="290"/>
      <c r="X114" s="290"/>
      <c r="Y114" s="291"/>
      <c r="Z114" s="509"/>
      <c r="AA114" s="510"/>
      <c r="AB114" s="510"/>
      <c r="AC114" s="511"/>
      <c r="AD114" s="55" t="s">
        <v>30</v>
      </c>
    </row>
    <row r="115" spans="2:30" ht="22.8" customHeight="1" x14ac:dyDescent="0.2">
      <c r="B115" s="517"/>
      <c r="C115" s="518"/>
      <c r="D115" s="509"/>
      <c r="E115" s="510"/>
      <c r="F115" s="510"/>
      <c r="G115" s="510"/>
      <c r="H115" s="510"/>
      <c r="I115" s="510"/>
      <c r="J115" s="510"/>
      <c r="K115" s="510"/>
      <c r="L115" s="510"/>
      <c r="M115" s="511"/>
      <c r="N115" s="519"/>
      <c r="O115" s="520"/>
      <c r="P115" s="521"/>
      <c r="Q115" s="512"/>
      <c r="R115" s="513"/>
      <c r="S115" s="514"/>
      <c r="T115" s="515"/>
      <c r="U115" s="516"/>
      <c r="V115" s="289" t="str">
        <f t="shared" si="1"/>
        <v/>
      </c>
      <c r="W115" s="290"/>
      <c r="X115" s="290"/>
      <c r="Y115" s="291"/>
      <c r="Z115" s="509"/>
      <c r="AA115" s="510"/>
      <c r="AB115" s="510"/>
      <c r="AC115" s="511"/>
      <c r="AD115" s="55" t="s">
        <v>30</v>
      </c>
    </row>
    <row r="116" spans="2:30" ht="22.8" customHeight="1" x14ac:dyDescent="0.2">
      <c r="B116" s="517"/>
      <c r="C116" s="518"/>
      <c r="D116" s="509"/>
      <c r="E116" s="510"/>
      <c r="F116" s="510"/>
      <c r="G116" s="510"/>
      <c r="H116" s="510"/>
      <c r="I116" s="510"/>
      <c r="J116" s="510"/>
      <c r="K116" s="510"/>
      <c r="L116" s="510"/>
      <c r="M116" s="511"/>
      <c r="N116" s="519"/>
      <c r="O116" s="520"/>
      <c r="P116" s="521"/>
      <c r="Q116" s="512"/>
      <c r="R116" s="513"/>
      <c r="S116" s="514"/>
      <c r="T116" s="515"/>
      <c r="U116" s="516"/>
      <c r="V116" s="289" t="str">
        <f t="shared" si="1"/>
        <v/>
      </c>
      <c r="W116" s="290"/>
      <c r="X116" s="290"/>
      <c r="Y116" s="291"/>
      <c r="Z116" s="509"/>
      <c r="AA116" s="510"/>
      <c r="AB116" s="510"/>
      <c r="AC116" s="511"/>
      <c r="AD116" s="55" t="s">
        <v>30</v>
      </c>
    </row>
    <row r="117" spans="2:30" ht="22.8" customHeight="1" x14ac:dyDescent="0.2">
      <c r="B117" s="517"/>
      <c r="C117" s="518"/>
      <c r="D117" s="509"/>
      <c r="E117" s="510"/>
      <c r="F117" s="510"/>
      <c r="G117" s="510"/>
      <c r="H117" s="510"/>
      <c r="I117" s="510"/>
      <c r="J117" s="510"/>
      <c r="K117" s="510"/>
      <c r="L117" s="510"/>
      <c r="M117" s="511"/>
      <c r="N117" s="519"/>
      <c r="O117" s="520"/>
      <c r="P117" s="521"/>
      <c r="Q117" s="512"/>
      <c r="R117" s="513"/>
      <c r="S117" s="514"/>
      <c r="T117" s="515"/>
      <c r="U117" s="516"/>
      <c r="V117" s="289" t="str">
        <f t="shared" si="1"/>
        <v/>
      </c>
      <c r="W117" s="290"/>
      <c r="X117" s="290"/>
      <c r="Y117" s="291"/>
      <c r="Z117" s="509"/>
      <c r="AA117" s="510"/>
      <c r="AB117" s="510"/>
      <c r="AC117" s="511"/>
      <c r="AD117" s="55" t="s">
        <v>30</v>
      </c>
    </row>
    <row r="118" spans="2:30" ht="22.8" customHeight="1" x14ac:dyDescent="0.2">
      <c r="B118" s="517"/>
      <c r="C118" s="518"/>
      <c r="D118" s="509"/>
      <c r="E118" s="510"/>
      <c r="F118" s="510"/>
      <c r="G118" s="510"/>
      <c r="H118" s="510"/>
      <c r="I118" s="510"/>
      <c r="J118" s="510"/>
      <c r="K118" s="510"/>
      <c r="L118" s="510"/>
      <c r="M118" s="511"/>
      <c r="N118" s="519"/>
      <c r="O118" s="520"/>
      <c r="P118" s="521"/>
      <c r="Q118" s="512"/>
      <c r="R118" s="513"/>
      <c r="S118" s="514"/>
      <c r="T118" s="515"/>
      <c r="U118" s="516"/>
      <c r="V118" s="289" t="str">
        <f t="shared" si="1"/>
        <v/>
      </c>
      <c r="W118" s="290"/>
      <c r="X118" s="290"/>
      <c r="Y118" s="291"/>
      <c r="Z118" s="509"/>
      <c r="AA118" s="510"/>
      <c r="AB118" s="510"/>
      <c r="AC118" s="511"/>
      <c r="AD118" s="55" t="s">
        <v>30</v>
      </c>
    </row>
    <row r="119" spans="2:30" ht="22.8" customHeight="1" x14ac:dyDescent="0.2">
      <c r="B119" s="517"/>
      <c r="C119" s="518"/>
      <c r="D119" s="509"/>
      <c r="E119" s="510"/>
      <c r="F119" s="510"/>
      <c r="G119" s="510"/>
      <c r="H119" s="510"/>
      <c r="I119" s="510"/>
      <c r="J119" s="510"/>
      <c r="K119" s="510"/>
      <c r="L119" s="510"/>
      <c r="M119" s="511"/>
      <c r="N119" s="519"/>
      <c r="O119" s="520"/>
      <c r="P119" s="521"/>
      <c r="Q119" s="512"/>
      <c r="R119" s="513"/>
      <c r="S119" s="514"/>
      <c r="T119" s="515"/>
      <c r="U119" s="516"/>
      <c r="V119" s="289" t="str">
        <f t="shared" si="1"/>
        <v/>
      </c>
      <c r="W119" s="290"/>
      <c r="X119" s="290"/>
      <c r="Y119" s="291"/>
      <c r="Z119" s="509"/>
      <c r="AA119" s="510"/>
      <c r="AB119" s="510"/>
      <c r="AC119" s="511"/>
      <c r="AD119" s="55" t="s">
        <v>30</v>
      </c>
    </row>
    <row r="120" spans="2:30" ht="22.8" customHeight="1" x14ac:dyDescent="0.2">
      <c r="B120" s="517"/>
      <c r="C120" s="518"/>
      <c r="D120" s="509"/>
      <c r="E120" s="510"/>
      <c r="F120" s="510"/>
      <c r="G120" s="510"/>
      <c r="H120" s="510"/>
      <c r="I120" s="510"/>
      <c r="J120" s="510"/>
      <c r="K120" s="510"/>
      <c r="L120" s="510"/>
      <c r="M120" s="511"/>
      <c r="N120" s="519"/>
      <c r="O120" s="520"/>
      <c r="P120" s="521"/>
      <c r="Q120" s="512"/>
      <c r="R120" s="513"/>
      <c r="S120" s="514"/>
      <c r="T120" s="515"/>
      <c r="U120" s="516"/>
      <c r="V120" s="289" t="str">
        <f t="shared" si="1"/>
        <v/>
      </c>
      <c r="W120" s="290"/>
      <c r="X120" s="290"/>
      <c r="Y120" s="291"/>
      <c r="Z120" s="509"/>
      <c r="AA120" s="510"/>
      <c r="AB120" s="510"/>
      <c r="AC120" s="511"/>
      <c r="AD120" s="55" t="s">
        <v>30</v>
      </c>
    </row>
    <row r="121" spans="2:30" ht="22.8" customHeight="1" x14ac:dyDescent="0.2">
      <c r="B121" s="517"/>
      <c r="C121" s="518"/>
      <c r="D121" s="509"/>
      <c r="E121" s="510"/>
      <c r="F121" s="510"/>
      <c r="G121" s="510"/>
      <c r="H121" s="510"/>
      <c r="I121" s="510"/>
      <c r="J121" s="510"/>
      <c r="K121" s="510"/>
      <c r="L121" s="510"/>
      <c r="M121" s="511"/>
      <c r="N121" s="519"/>
      <c r="O121" s="520"/>
      <c r="P121" s="521"/>
      <c r="Q121" s="512"/>
      <c r="R121" s="513"/>
      <c r="S121" s="514"/>
      <c r="T121" s="515"/>
      <c r="U121" s="516"/>
      <c r="V121" s="289" t="str">
        <f t="shared" si="1"/>
        <v/>
      </c>
      <c r="W121" s="290"/>
      <c r="X121" s="290"/>
      <c r="Y121" s="291"/>
      <c r="Z121" s="509"/>
      <c r="AA121" s="510"/>
      <c r="AB121" s="510"/>
      <c r="AC121" s="511"/>
      <c r="AD121" s="55" t="s">
        <v>30</v>
      </c>
    </row>
    <row r="122" spans="2:30" ht="22.8" customHeight="1" x14ac:dyDescent="0.2">
      <c r="B122" s="517"/>
      <c r="C122" s="518"/>
      <c r="D122" s="509"/>
      <c r="E122" s="510"/>
      <c r="F122" s="510"/>
      <c r="G122" s="510"/>
      <c r="H122" s="510"/>
      <c r="I122" s="510"/>
      <c r="J122" s="510"/>
      <c r="K122" s="510"/>
      <c r="L122" s="510"/>
      <c r="M122" s="511"/>
      <c r="N122" s="519"/>
      <c r="O122" s="520"/>
      <c r="P122" s="521"/>
      <c r="Q122" s="512"/>
      <c r="R122" s="513"/>
      <c r="S122" s="514"/>
      <c r="T122" s="515"/>
      <c r="U122" s="516"/>
      <c r="V122" s="289" t="str">
        <f t="shared" si="1"/>
        <v/>
      </c>
      <c r="W122" s="290"/>
      <c r="X122" s="290"/>
      <c r="Y122" s="291"/>
      <c r="Z122" s="509"/>
      <c r="AA122" s="510"/>
      <c r="AB122" s="510"/>
      <c r="AC122" s="511"/>
      <c r="AD122" s="55" t="s">
        <v>30</v>
      </c>
    </row>
    <row r="123" spans="2:30" ht="22.8" customHeight="1" x14ac:dyDescent="0.2">
      <c r="B123" s="517"/>
      <c r="C123" s="518"/>
      <c r="D123" s="509"/>
      <c r="E123" s="510"/>
      <c r="F123" s="510"/>
      <c r="G123" s="510"/>
      <c r="H123" s="510"/>
      <c r="I123" s="510"/>
      <c r="J123" s="510"/>
      <c r="K123" s="510"/>
      <c r="L123" s="510"/>
      <c r="M123" s="511"/>
      <c r="N123" s="519"/>
      <c r="O123" s="520"/>
      <c r="P123" s="521"/>
      <c r="Q123" s="512"/>
      <c r="R123" s="513"/>
      <c r="S123" s="514"/>
      <c r="T123" s="515"/>
      <c r="U123" s="516"/>
      <c r="V123" s="289" t="str">
        <f t="shared" si="1"/>
        <v/>
      </c>
      <c r="W123" s="290"/>
      <c r="X123" s="290"/>
      <c r="Y123" s="291"/>
      <c r="Z123" s="509"/>
      <c r="AA123" s="510"/>
      <c r="AB123" s="510"/>
      <c r="AC123" s="511"/>
      <c r="AD123" s="55" t="s">
        <v>30</v>
      </c>
    </row>
    <row r="124" spans="2:30" ht="22.8" customHeight="1" x14ac:dyDescent="0.2">
      <c r="B124" s="517"/>
      <c r="C124" s="518"/>
      <c r="D124" s="509"/>
      <c r="E124" s="510"/>
      <c r="F124" s="510"/>
      <c r="G124" s="510"/>
      <c r="H124" s="510"/>
      <c r="I124" s="510"/>
      <c r="J124" s="510"/>
      <c r="K124" s="510"/>
      <c r="L124" s="510"/>
      <c r="M124" s="511"/>
      <c r="N124" s="519"/>
      <c r="O124" s="520"/>
      <c r="P124" s="521"/>
      <c r="Q124" s="512"/>
      <c r="R124" s="513"/>
      <c r="S124" s="514"/>
      <c r="T124" s="515"/>
      <c r="U124" s="516"/>
      <c r="V124" s="289" t="str">
        <f t="shared" si="1"/>
        <v/>
      </c>
      <c r="W124" s="290"/>
      <c r="X124" s="290"/>
      <c r="Y124" s="291"/>
      <c r="Z124" s="509"/>
      <c r="AA124" s="510"/>
      <c r="AB124" s="510"/>
      <c r="AC124" s="511"/>
      <c r="AD124" s="55" t="s">
        <v>30</v>
      </c>
    </row>
    <row r="125" spans="2:30" ht="22.8" customHeight="1" x14ac:dyDescent="0.2">
      <c r="B125" s="517"/>
      <c r="C125" s="518"/>
      <c r="D125" s="509"/>
      <c r="E125" s="510"/>
      <c r="F125" s="510"/>
      <c r="G125" s="510"/>
      <c r="H125" s="510"/>
      <c r="I125" s="510"/>
      <c r="J125" s="510"/>
      <c r="K125" s="510"/>
      <c r="L125" s="510"/>
      <c r="M125" s="511"/>
      <c r="N125" s="519"/>
      <c r="O125" s="520"/>
      <c r="P125" s="521"/>
      <c r="Q125" s="512"/>
      <c r="R125" s="513"/>
      <c r="S125" s="514"/>
      <c r="T125" s="515"/>
      <c r="U125" s="516"/>
      <c r="V125" s="289" t="str">
        <f t="shared" si="1"/>
        <v/>
      </c>
      <c r="W125" s="290"/>
      <c r="X125" s="290"/>
      <c r="Y125" s="291"/>
      <c r="Z125" s="509"/>
      <c r="AA125" s="510"/>
      <c r="AB125" s="510"/>
      <c r="AC125" s="511"/>
      <c r="AD125" s="55" t="s">
        <v>30</v>
      </c>
    </row>
    <row r="126" spans="2:30" ht="22.8" customHeight="1" x14ac:dyDescent="0.2">
      <c r="B126" s="517"/>
      <c r="C126" s="518"/>
      <c r="D126" s="509"/>
      <c r="E126" s="510"/>
      <c r="F126" s="510"/>
      <c r="G126" s="510"/>
      <c r="H126" s="510"/>
      <c r="I126" s="510"/>
      <c r="J126" s="510"/>
      <c r="K126" s="510"/>
      <c r="L126" s="510"/>
      <c r="M126" s="511"/>
      <c r="N126" s="519"/>
      <c r="O126" s="520"/>
      <c r="P126" s="521"/>
      <c r="Q126" s="512"/>
      <c r="R126" s="513"/>
      <c r="S126" s="514"/>
      <c r="T126" s="515"/>
      <c r="U126" s="516"/>
      <c r="V126" s="289" t="str">
        <f t="shared" si="1"/>
        <v/>
      </c>
      <c r="W126" s="290"/>
      <c r="X126" s="290"/>
      <c r="Y126" s="291"/>
      <c r="Z126" s="509"/>
      <c r="AA126" s="510"/>
      <c r="AB126" s="510"/>
      <c r="AC126" s="511"/>
      <c r="AD126" s="55" t="s">
        <v>30</v>
      </c>
    </row>
    <row r="127" spans="2:30" ht="22.8" customHeight="1" x14ac:dyDescent="0.2">
      <c r="B127" s="517"/>
      <c r="C127" s="518"/>
      <c r="D127" s="509"/>
      <c r="E127" s="510"/>
      <c r="F127" s="510"/>
      <c r="G127" s="510"/>
      <c r="H127" s="510"/>
      <c r="I127" s="510"/>
      <c r="J127" s="510"/>
      <c r="K127" s="510"/>
      <c r="L127" s="510"/>
      <c r="M127" s="511"/>
      <c r="N127" s="519"/>
      <c r="O127" s="520"/>
      <c r="P127" s="521"/>
      <c r="Q127" s="512"/>
      <c r="R127" s="513"/>
      <c r="S127" s="514"/>
      <c r="T127" s="515"/>
      <c r="U127" s="516"/>
      <c r="V127" s="289" t="str">
        <f t="shared" si="1"/>
        <v/>
      </c>
      <c r="W127" s="290"/>
      <c r="X127" s="290"/>
      <c r="Y127" s="291"/>
      <c r="Z127" s="509"/>
      <c r="AA127" s="510"/>
      <c r="AB127" s="510"/>
      <c r="AC127" s="511"/>
      <c r="AD127" s="55" t="s">
        <v>30</v>
      </c>
    </row>
    <row r="128" spans="2:30" ht="22.8" customHeight="1" x14ac:dyDescent="0.2">
      <c r="B128" s="517"/>
      <c r="C128" s="518"/>
      <c r="D128" s="509"/>
      <c r="E128" s="510"/>
      <c r="F128" s="510"/>
      <c r="G128" s="510"/>
      <c r="H128" s="510"/>
      <c r="I128" s="510"/>
      <c r="J128" s="510"/>
      <c r="K128" s="510"/>
      <c r="L128" s="510"/>
      <c r="M128" s="511"/>
      <c r="N128" s="519"/>
      <c r="O128" s="520"/>
      <c r="P128" s="521"/>
      <c r="Q128" s="512"/>
      <c r="R128" s="513"/>
      <c r="S128" s="514"/>
      <c r="T128" s="515"/>
      <c r="U128" s="516"/>
      <c r="V128" s="289" t="str">
        <f t="shared" si="1"/>
        <v/>
      </c>
      <c r="W128" s="290"/>
      <c r="X128" s="290"/>
      <c r="Y128" s="291"/>
      <c r="Z128" s="509"/>
      <c r="AA128" s="510"/>
      <c r="AB128" s="510"/>
      <c r="AC128" s="511"/>
      <c r="AD128" s="55" t="s">
        <v>30</v>
      </c>
    </row>
    <row r="129" spans="2:30" ht="22.8" customHeight="1" x14ac:dyDescent="0.2">
      <c r="B129" s="517"/>
      <c r="C129" s="518"/>
      <c r="D129" s="509"/>
      <c r="E129" s="510"/>
      <c r="F129" s="510"/>
      <c r="G129" s="510"/>
      <c r="H129" s="510"/>
      <c r="I129" s="510"/>
      <c r="J129" s="510"/>
      <c r="K129" s="510"/>
      <c r="L129" s="510"/>
      <c r="M129" s="511"/>
      <c r="N129" s="519"/>
      <c r="O129" s="520"/>
      <c r="P129" s="521"/>
      <c r="Q129" s="512"/>
      <c r="R129" s="513"/>
      <c r="S129" s="514"/>
      <c r="T129" s="515"/>
      <c r="U129" s="516"/>
      <c r="V129" s="289" t="str">
        <f t="shared" si="1"/>
        <v/>
      </c>
      <c r="W129" s="290"/>
      <c r="X129" s="290"/>
      <c r="Y129" s="291"/>
      <c r="Z129" s="509"/>
      <c r="AA129" s="510"/>
      <c r="AB129" s="510"/>
      <c r="AC129" s="511"/>
      <c r="AD129" s="55" t="s">
        <v>30</v>
      </c>
    </row>
    <row r="130" spans="2:30" ht="22.8" customHeight="1" x14ac:dyDescent="0.2">
      <c r="B130" s="517"/>
      <c r="C130" s="518"/>
      <c r="D130" s="509"/>
      <c r="E130" s="510"/>
      <c r="F130" s="510"/>
      <c r="G130" s="510"/>
      <c r="H130" s="510"/>
      <c r="I130" s="510"/>
      <c r="J130" s="510"/>
      <c r="K130" s="510"/>
      <c r="L130" s="510"/>
      <c r="M130" s="511"/>
      <c r="N130" s="519"/>
      <c r="O130" s="520"/>
      <c r="P130" s="521"/>
      <c r="Q130" s="512"/>
      <c r="R130" s="513"/>
      <c r="S130" s="514"/>
      <c r="T130" s="515"/>
      <c r="U130" s="516"/>
      <c r="V130" s="289" t="str">
        <f t="shared" si="1"/>
        <v/>
      </c>
      <c r="W130" s="290"/>
      <c r="X130" s="290"/>
      <c r="Y130" s="291"/>
      <c r="Z130" s="509"/>
      <c r="AA130" s="510"/>
      <c r="AB130" s="510"/>
      <c r="AC130" s="511"/>
      <c r="AD130" s="55" t="s">
        <v>30</v>
      </c>
    </row>
    <row r="131" spans="2:30" ht="22.8" customHeight="1" x14ac:dyDescent="0.2">
      <c r="B131" s="517"/>
      <c r="C131" s="518"/>
      <c r="D131" s="509"/>
      <c r="E131" s="510"/>
      <c r="F131" s="510"/>
      <c r="G131" s="510"/>
      <c r="H131" s="510"/>
      <c r="I131" s="510"/>
      <c r="J131" s="510"/>
      <c r="K131" s="510"/>
      <c r="L131" s="510"/>
      <c r="M131" s="511"/>
      <c r="N131" s="519"/>
      <c r="O131" s="520"/>
      <c r="P131" s="521"/>
      <c r="Q131" s="512"/>
      <c r="R131" s="513"/>
      <c r="S131" s="514"/>
      <c r="T131" s="515"/>
      <c r="U131" s="516"/>
      <c r="V131" s="289" t="str">
        <f t="shared" si="1"/>
        <v/>
      </c>
      <c r="W131" s="290"/>
      <c r="X131" s="290"/>
      <c r="Y131" s="291"/>
      <c r="Z131" s="509"/>
      <c r="AA131" s="510"/>
      <c r="AB131" s="510"/>
      <c r="AC131" s="511"/>
      <c r="AD131" s="55" t="s">
        <v>30</v>
      </c>
    </row>
    <row r="132" spans="2:30" ht="22.8" customHeight="1" x14ac:dyDescent="0.2">
      <c r="B132" s="517"/>
      <c r="C132" s="518"/>
      <c r="D132" s="509"/>
      <c r="E132" s="510"/>
      <c r="F132" s="510"/>
      <c r="G132" s="510"/>
      <c r="H132" s="510"/>
      <c r="I132" s="510"/>
      <c r="J132" s="510"/>
      <c r="K132" s="510"/>
      <c r="L132" s="510"/>
      <c r="M132" s="511"/>
      <c r="N132" s="519"/>
      <c r="O132" s="520"/>
      <c r="P132" s="521"/>
      <c r="Q132" s="512"/>
      <c r="R132" s="513"/>
      <c r="S132" s="514"/>
      <c r="T132" s="515"/>
      <c r="U132" s="516"/>
      <c r="V132" s="289" t="str">
        <f t="shared" si="1"/>
        <v/>
      </c>
      <c r="W132" s="290"/>
      <c r="X132" s="290"/>
      <c r="Y132" s="291"/>
      <c r="Z132" s="509"/>
      <c r="AA132" s="510"/>
      <c r="AB132" s="510"/>
      <c r="AC132" s="511"/>
      <c r="AD132" s="55" t="s">
        <v>30</v>
      </c>
    </row>
    <row r="133" spans="2:30" ht="22.8" customHeight="1" x14ac:dyDescent="0.2">
      <c r="B133" s="517"/>
      <c r="C133" s="518"/>
      <c r="D133" s="509"/>
      <c r="E133" s="510"/>
      <c r="F133" s="510"/>
      <c r="G133" s="510"/>
      <c r="H133" s="510"/>
      <c r="I133" s="510"/>
      <c r="J133" s="510"/>
      <c r="K133" s="510"/>
      <c r="L133" s="510"/>
      <c r="M133" s="511"/>
      <c r="N133" s="519"/>
      <c r="O133" s="520"/>
      <c r="P133" s="521"/>
      <c r="Q133" s="512"/>
      <c r="R133" s="513"/>
      <c r="S133" s="514"/>
      <c r="T133" s="515"/>
      <c r="U133" s="516"/>
      <c r="V133" s="289" t="str">
        <f t="shared" si="1"/>
        <v/>
      </c>
      <c r="W133" s="290"/>
      <c r="X133" s="290"/>
      <c r="Y133" s="291"/>
      <c r="Z133" s="509"/>
      <c r="AA133" s="510"/>
      <c r="AB133" s="510"/>
      <c r="AC133" s="511"/>
      <c r="AD133" s="55" t="s">
        <v>30</v>
      </c>
    </row>
    <row r="134" spans="2:30" ht="22.8" customHeight="1" x14ac:dyDescent="0.2">
      <c r="B134" s="517"/>
      <c r="C134" s="518"/>
      <c r="D134" s="509"/>
      <c r="E134" s="510"/>
      <c r="F134" s="510"/>
      <c r="G134" s="510"/>
      <c r="H134" s="510"/>
      <c r="I134" s="510"/>
      <c r="J134" s="510"/>
      <c r="K134" s="510"/>
      <c r="L134" s="510"/>
      <c r="M134" s="511"/>
      <c r="N134" s="519"/>
      <c r="O134" s="520"/>
      <c r="P134" s="521"/>
      <c r="Q134" s="512"/>
      <c r="R134" s="513"/>
      <c r="S134" s="514"/>
      <c r="T134" s="515"/>
      <c r="U134" s="516"/>
      <c r="V134" s="289" t="str">
        <f t="shared" si="1"/>
        <v/>
      </c>
      <c r="W134" s="290"/>
      <c r="X134" s="290"/>
      <c r="Y134" s="291"/>
      <c r="Z134" s="509"/>
      <c r="AA134" s="510"/>
      <c r="AB134" s="510"/>
      <c r="AC134" s="511"/>
      <c r="AD134" s="55" t="s">
        <v>30</v>
      </c>
    </row>
    <row r="135" spans="2:30" ht="22.8" customHeight="1" x14ac:dyDescent="0.2">
      <c r="B135" s="517"/>
      <c r="C135" s="518"/>
      <c r="D135" s="509"/>
      <c r="E135" s="510"/>
      <c r="F135" s="510"/>
      <c r="G135" s="510"/>
      <c r="H135" s="510"/>
      <c r="I135" s="510"/>
      <c r="J135" s="510"/>
      <c r="K135" s="510"/>
      <c r="L135" s="510"/>
      <c r="M135" s="511"/>
      <c r="N135" s="519"/>
      <c r="O135" s="520"/>
      <c r="P135" s="521"/>
      <c r="Q135" s="512"/>
      <c r="R135" s="513"/>
      <c r="S135" s="514"/>
      <c r="T135" s="515"/>
      <c r="U135" s="516"/>
      <c r="V135" s="289" t="str">
        <f t="shared" si="1"/>
        <v/>
      </c>
      <c r="W135" s="290"/>
      <c r="X135" s="290"/>
      <c r="Y135" s="291"/>
      <c r="Z135" s="509"/>
      <c r="AA135" s="510"/>
      <c r="AB135" s="510"/>
      <c r="AC135" s="511"/>
      <c r="AD135" s="55" t="s">
        <v>30</v>
      </c>
    </row>
    <row r="136" spans="2:30" ht="22.8" customHeight="1" x14ac:dyDescent="0.2">
      <c r="B136" s="517"/>
      <c r="C136" s="518"/>
      <c r="D136" s="509"/>
      <c r="E136" s="510"/>
      <c r="F136" s="510"/>
      <c r="G136" s="510"/>
      <c r="H136" s="510"/>
      <c r="I136" s="510"/>
      <c r="J136" s="510"/>
      <c r="K136" s="510"/>
      <c r="L136" s="510"/>
      <c r="M136" s="511"/>
      <c r="N136" s="519"/>
      <c r="O136" s="520"/>
      <c r="P136" s="521"/>
      <c r="Q136" s="512"/>
      <c r="R136" s="513"/>
      <c r="S136" s="514"/>
      <c r="T136" s="515"/>
      <c r="U136" s="516"/>
      <c r="V136" s="289" t="str">
        <f t="shared" si="1"/>
        <v/>
      </c>
      <c r="W136" s="290"/>
      <c r="X136" s="290"/>
      <c r="Y136" s="291"/>
      <c r="Z136" s="509"/>
      <c r="AA136" s="510"/>
      <c r="AB136" s="510"/>
      <c r="AC136" s="511"/>
      <c r="AD136" s="55" t="s">
        <v>30</v>
      </c>
    </row>
    <row r="137" spans="2:30" ht="22.8" customHeight="1" x14ac:dyDescent="0.2">
      <c r="B137" s="517"/>
      <c r="C137" s="518"/>
      <c r="D137" s="509"/>
      <c r="E137" s="510"/>
      <c r="F137" s="510"/>
      <c r="G137" s="510"/>
      <c r="H137" s="510"/>
      <c r="I137" s="510"/>
      <c r="J137" s="510"/>
      <c r="K137" s="510"/>
      <c r="L137" s="510"/>
      <c r="M137" s="511"/>
      <c r="N137" s="519"/>
      <c r="O137" s="520"/>
      <c r="P137" s="521"/>
      <c r="Q137" s="512"/>
      <c r="R137" s="513"/>
      <c r="S137" s="514"/>
      <c r="T137" s="515"/>
      <c r="U137" s="516"/>
      <c r="V137" s="289" t="str">
        <f t="shared" si="1"/>
        <v/>
      </c>
      <c r="W137" s="290"/>
      <c r="X137" s="290"/>
      <c r="Y137" s="291"/>
      <c r="Z137" s="509"/>
      <c r="AA137" s="510"/>
      <c r="AB137" s="510"/>
      <c r="AC137" s="511"/>
      <c r="AD137" s="55" t="s">
        <v>30</v>
      </c>
    </row>
    <row r="138" spans="2:30" ht="22.8" customHeight="1" x14ac:dyDescent="0.2">
      <c r="B138" s="517"/>
      <c r="C138" s="518"/>
      <c r="D138" s="509"/>
      <c r="E138" s="510"/>
      <c r="F138" s="510"/>
      <c r="G138" s="510"/>
      <c r="H138" s="510"/>
      <c r="I138" s="510"/>
      <c r="J138" s="510"/>
      <c r="K138" s="510"/>
      <c r="L138" s="510"/>
      <c r="M138" s="511"/>
      <c r="N138" s="519"/>
      <c r="O138" s="520"/>
      <c r="P138" s="521"/>
      <c r="Q138" s="512"/>
      <c r="R138" s="513"/>
      <c r="S138" s="514"/>
      <c r="T138" s="515"/>
      <c r="U138" s="516"/>
      <c r="V138" s="289" t="str">
        <f t="shared" si="1"/>
        <v/>
      </c>
      <c r="W138" s="290"/>
      <c r="X138" s="290"/>
      <c r="Y138" s="291"/>
      <c r="Z138" s="509"/>
      <c r="AA138" s="510"/>
      <c r="AB138" s="510"/>
      <c r="AC138" s="511"/>
      <c r="AD138" s="55" t="s">
        <v>30</v>
      </c>
    </row>
    <row r="139" spans="2:30" ht="22.8" customHeight="1" x14ac:dyDescent="0.2">
      <c r="B139" s="517"/>
      <c r="C139" s="518"/>
      <c r="D139" s="509"/>
      <c r="E139" s="510"/>
      <c r="F139" s="510"/>
      <c r="G139" s="510"/>
      <c r="H139" s="510"/>
      <c r="I139" s="510"/>
      <c r="J139" s="510"/>
      <c r="K139" s="510"/>
      <c r="L139" s="510"/>
      <c r="M139" s="511"/>
      <c r="N139" s="519"/>
      <c r="O139" s="520"/>
      <c r="P139" s="521"/>
      <c r="Q139" s="512"/>
      <c r="R139" s="513"/>
      <c r="S139" s="514"/>
      <c r="T139" s="515"/>
      <c r="U139" s="516"/>
      <c r="V139" s="289" t="str">
        <f t="shared" si="1"/>
        <v/>
      </c>
      <c r="W139" s="290"/>
      <c r="X139" s="290"/>
      <c r="Y139" s="291"/>
      <c r="Z139" s="509"/>
      <c r="AA139" s="510"/>
      <c r="AB139" s="510"/>
      <c r="AC139" s="511"/>
      <c r="AD139" s="55" t="s">
        <v>30</v>
      </c>
    </row>
    <row r="140" spans="2:30" ht="22.8" customHeight="1" x14ac:dyDescent="0.2">
      <c r="B140" s="517"/>
      <c r="C140" s="518"/>
      <c r="D140" s="509"/>
      <c r="E140" s="510"/>
      <c r="F140" s="510"/>
      <c r="G140" s="510"/>
      <c r="H140" s="510"/>
      <c r="I140" s="510"/>
      <c r="J140" s="510"/>
      <c r="K140" s="510"/>
      <c r="L140" s="510"/>
      <c r="M140" s="511"/>
      <c r="N140" s="519"/>
      <c r="O140" s="520"/>
      <c r="P140" s="521"/>
      <c r="Q140" s="512"/>
      <c r="R140" s="513"/>
      <c r="S140" s="514"/>
      <c r="T140" s="515"/>
      <c r="U140" s="516"/>
      <c r="V140" s="289" t="str">
        <f t="shared" si="1"/>
        <v/>
      </c>
      <c r="W140" s="290"/>
      <c r="X140" s="290"/>
      <c r="Y140" s="291"/>
      <c r="Z140" s="509"/>
      <c r="AA140" s="510"/>
      <c r="AB140" s="510"/>
      <c r="AC140" s="511"/>
      <c r="AD140" s="55" t="s">
        <v>30</v>
      </c>
    </row>
    <row r="141" spans="2:30" ht="22.8" customHeight="1" x14ac:dyDescent="0.2">
      <c r="B141" s="517"/>
      <c r="C141" s="518"/>
      <c r="D141" s="509"/>
      <c r="E141" s="510"/>
      <c r="F141" s="510"/>
      <c r="G141" s="510"/>
      <c r="H141" s="510"/>
      <c r="I141" s="510"/>
      <c r="J141" s="510"/>
      <c r="K141" s="510"/>
      <c r="L141" s="510"/>
      <c r="M141" s="511"/>
      <c r="N141" s="519"/>
      <c r="O141" s="520"/>
      <c r="P141" s="521"/>
      <c r="Q141" s="512"/>
      <c r="R141" s="513"/>
      <c r="S141" s="514"/>
      <c r="T141" s="515"/>
      <c r="U141" s="516"/>
      <c r="V141" s="289" t="str">
        <f t="shared" si="1"/>
        <v/>
      </c>
      <c r="W141" s="290"/>
      <c r="X141" s="290"/>
      <c r="Y141" s="291"/>
      <c r="Z141" s="509"/>
      <c r="AA141" s="510"/>
      <c r="AB141" s="510"/>
      <c r="AC141" s="511"/>
      <c r="AD141" s="55" t="s">
        <v>30</v>
      </c>
    </row>
    <row r="142" spans="2:30" ht="22.8" customHeight="1" x14ac:dyDescent="0.2">
      <c r="B142" s="517"/>
      <c r="C142" s="518"/>
      <c r="D142" s="509"/>
      <c r="E142" s="510"/>
      <c r="F142" s="510"/>
      <c r="G142" s="510"/>
      <c r="H142" s="510"/>
      <c r="I142" s="510"/>
      <c r="J142" s="510"/>
      <c r="K142" s="510"/>
      <c r="L142" s="510"/>
      <c r="M142" s="511"/>
      <c r="N142" s="519"/>
      <c r="O142" s="520"/>
      <c r="P142" s="521"/>
      <c r="Q142" s="512"/>
      <c r="R142" s="513"/>
      <c r="S142" s="514"/>
      <c r="T142" s="515"/>
      <c r="U142" s="516"/>
      <c r="V142" s="289" t="str">
        <f t="shared" si="1"/>
        <v/>
      </c>
      <c r="W142" s="290"/>
      <c r="X142" s="290"/>
      <c r="Y142" s="291"/>
      <c r="Z142" s="509"/>
      <c r="AA142" s="510"/>
      <c r="AB142" s="510"/>
      <c r="AC142" s="511"/>
      <c r="AD142" s="55" t="s">
        <v>30</v>
      </c>
    </row>
    <row r="143" spans="2:30" ht="22.8" customHeight="1" x14ac:dyDescent="0.2">
      <c r="B143" s="517"/>
      <c r="C143" s="518"/>
      <c r="D143" s="509"/>
      <c r="E143" s="510"/>
      <c r="F143" s="510"/>
      <c r="G143" s="510"/>
      <c r="H143" s="510"/>
      <c r="I143" s="510"/>
      <c r="J143" s="510"/>
      <c r="K143" s="510"/>
      <c r="L143" s="510"/>
      <c r="M143" s="511"/>
      <c r="N143" s="519"/>
      <c r="O143" s="520"/>
      <c r="P143" s="521"/>
      <c r="Q143" s="512"/>
      <c r="R143" s="513"/>
      <c r="S143" s="514"/>
      <c r="T143" s="515"/>
      <c r="U143" s="516"/>
      <c r="V143" s="289" t="str">
        <f t="shared" si="1"/>
        <v/>
      </c>
      <c r="W143" s="290"/>
      <c r="X143" s="290"/>
      <c r="Y143" s="291"/>
      <c r="Z143" s="509"/>
      <c r="AA143" s="510"/>
      <c r="AB143" s="510"/>
      <c r="AC143" s="511"/>
      <c r="AD143" s="55" t="s">
        <v>30</v>
      </c>
    </row>
    <row r="144" spans="2:30" ht="22.8" customHeight="1" x14ac:dyDescent="0.2">
      <c r="B144" s="517"/>
      <c r="C144" s="518"/>
      <c r="D144" s="509"/>
      <c r="E144" s="510"/>
      <c r="F144" s="510"/>
      <c r="G144" s="510"/>
      <c r="H144" s="510"/>
      <c r="I144" s="510"/>
      <c r="J144" s="510"/>
      <c r="K144" s="510"/>
      <c r="L144" s="510"/>
      <c r="M144" s="511"/>
      <c r="N144" s="519"/>
      <c r="O144" s="520"/>
      <c r="P144" s="521"/>
      <c r="Q144" s="512"/>
      <c r="R144" s="513"/>
      <c r="S144" s="514"/>
      <c r="T144" s="515"/>
      <c r="U144" s="516"/>
      <c r="V144" s="289" t="str">
        <f t="shared" si="1"/>
        <v/>
      </c>
      <c r="W144" s="290"/>
      <c r="X144" s="290"/>
      <c r="Y144" s="291"/>
      <c r="Z144" s="509"/>
      <c r="AA144" s="510"/>
      <c r="AB144" s="510"/>
      <c r="AC144" s="511"/>
      <c r="AD144" s="55" t="s">
        <v>30</v>
      </c>
    </row>
    <row r="145" spans="2:30" ht="22.8" customHeight="1" x14ac:dyDescent="0.2">
      <c r="B145" s="517"/>
      <c r="C145" s="518"/>
      <c r="D145" s="509"/>
      <c r="E145" s="510"/>
      <c r="F145" s="510"/>
      <c r="G145" s="510"/>
      <c r="H145" s="510"/>
      <c r="I145" s="510"/>
      <c r="J145" s="510"/>
      <c r="K145" s="510"/>
      <c r="L145" s="510"/>
      <c r="M145" s="511"/>
      <c r="N145" s="519"/>
      <c r="O145" s="520"/>
      <c r="P145" s="521"/>
      <c r="Q145" s="512"/>
      <c r="R145" s="513"/>
      <c r="S145" s="514"/>
      <c r="T145" s="515"/>
      <c r="U145" s="516"/>
      <c r="V145" s="289" t="str">
        <f t="shared" si="1"/>
        <v/>
      </c>
      <c r="W145" s="290"/>
      <c r="X145" s="290"/>
      <c r="Y145" s="291"/>
      <c r="Z145" s="509"/>
      <c r="AA145" s="510"/>
      <c r="AB145" s="510"/>
      <c r="AC145" s="511"/>
      <c r="AD145" s="55" t="s">
        <v>30</v>
      </c>
    </row>
    <row r="146" spans="2:30" ht="22.8" customHeight="1" x14ac:dyDescent="0.2">
      <c r="B146" s="517"/>
      <c r="C146" s="518"/>
      <c r="D146" s="509"/>
      <c r="E146" s="510"/>
      <c r="F146" s="510"/>
      <c r="G146" s="510"/>
      <c r="H146" s="510"/>
      <c r="I146" s="510"/>
      <c r="J146" s="510"/>
      <c r="K146" s="510"/>
      <c r="L146" s="510"/>
      <c r="M146" s="511"/>
      <c r="N146" s="519"/>
      <c r="O146" s="520"/>
      <c r="P146" s="521"/>
      <c r="Q146" s="512"/>
      <c r="R146" s="513"/>
      <c r="S146" s="514"/>
      <c r="T146" s="515"/>
      <c r="U146" s="516"/>
      <c r="V146" s="289" t="str">
        <f t="shared" si="1"/>
        <v/>
      </c>
      <c r="W146" s="290"/>
      <c r="X146" s="290"/>
      <c r="Y146" s="291"/>
      <c r="Z146" s="509"/>
      <c r="AA146" s="510"/>
      <c r="AB146" s="510"/>
      <c r="AC146" s="511"/>
      <c r="AD146" s="55" t="s">
        <v>30</v>
      </c>
    </row>
    <row r="147" spans="2:30" ht="22.8" customHeight="1" x14ac:dyDescent="0.2">
      <c r="B147" s="517"/>
      <c r="C147" s="518"/>
      <c r="D147" s="509"/>
      <c r="E147" s="510"/>
      <c r="F147" s="510"/>
      <c r="G147" s="510"/>
      <c r="H147" s="510"/>
      <c r="I147" s="510"/>
      <c r="J147" s="510"/>
      <c r="K147" s="510"/>
      <c r="L147" s="510"/>
      <c r="M147" s="511"/>
      <c r="N147" s="519"/>
      <c r="O147" s="520"/>
      <c r="P147" s="521"/>
      <c r="Q147" s="512"/>
      <c r="R147" s="513"/>
      <c r="S147" s="514"/>
      <c r="T147" s="515"/>
      <c r="U147" s="516"/>
      <c r="V147" s="289" t="str">
        <f t="shared" si="1"/>
        <v/>
      </c>
      <c r="W147" s="290"/>
      <c r="X147" s="290"/>
      <c r="Y147" s="291"/>
      <c r="Z147" s="509"/>
      <c r="AA147" s="510"/>
      <c r="AB147" s="510"/>
      <c r="AC147" s="511"/>
      <c r="AD147" s="55" t="s">
        <v>30</v>
      </c>
    </row>
    <row r="148" spans="2:30" ht="22.8" customHeight="1" x14ac:dyDescent="0.2">
      <c r="B148" s="517"/>
      <c r="C148" s="518"/>
      <c r="D148" s="509"/>
      <c r="E148" s="510"/>
      <c r="F148" s="510"/>
      <c r="G148" s="510"/>
      <c r="H148" s="510"/>
      <c r="I148" s="510"/>
      <c r="J148" s="510"/>
      <c r="K148" s="510"/>
      <c r="L148" s="510"/>
      <c r="M148" s="511"/>
      <c r="N148" s="519"/>
      <c r="O148" s="520"/>
      <c r="P148" s="521"/>
      <c r="Q148" s="512"/>
      <c r="R148" s="513"/>
      <c r="S148" s="514"/>
      <c r="T148" s="515"/>
      <c r="U148" s="516"/>
      <c r="V148" s="289" t="str">
        <f t="shared" si="1"/>
        <v/>
      </c>
      <c r="W148" s="290"/>
      <c r="X148" s="290"/>
      <c r="Y148" s="291"/>
      <c r="Z148" s="509"/>
      <c r="AA148" s="510"/>
      <c r="AB148" s="510"/>
      <c r="AC148" s="511"/>
      <c r="AD148" s="55" t="s">
        <v>30</v>
      </c>
    </row>
    <row r="149" spans="2:30" ht="22.8" customHeight="1" x14ac:dyDescent="0.2">
      <c r="B149" s="517"/>
      <c r="C149" s="518"/>
      <c r="D149" s="509"/>
      <c r="E149" s="510"/>
      <c r="F149" s="510"/>
      <c r="G149" s="510"/>
      <c r="H149" s="510"/>
      <c r="I149" s="510"/>
      <c r="J149" s="510"/>
      <c r="K149" s="510"/>
      <c r="L149" s="510"/>
      <c r="M149" s="511"/>
      <c r="N149" s="519"/>
      <c r="O149" s="520"/>
      <c r="P149" s="521"/>
      <c r="Q149" s="512"/>
      <c r="R149" s="513"/>
      <c r="S149" s="514"/>
      <c r="T149" s="515"/>
      <c r="U149" s="516"/>
      <c r="V149" s="289" t="str">
        <f t="shared" si="1"/>
        <v/>
      </c>
      <c r="W149" s="290"/>
      <c r="X149" s="290"/>
      <c r="Y149" s="291"/>
      <c r="Z149" s="509"/>
      <c r="AA149" s="510"/>
      <c r="AB149" s="510"/>
      <c r="AC149" s="511"/>
      <c r="AD149" s="55" t="s">
        <v>30</v>
      </c>
    </row>
    <row r="150" spans="2:30" ht="22.8" customHeight="1" x14ac:dyDescent="0.2">
      <c r="B150" s="517"/>
      <c r="C150" s="518"/>
      <c r="D150" s="509"/>
      <c r="E150" s="510"/>
      <c r="F150" s="510"/>
      <c r="G150" s="510"/>
      <c r="H150" s="510"/>
      <c r="I150" s="510"/>
      <c r="J150" s="510"/>
      <c r="K150" s="510"/>
      <c r="L150" s="510"/>
      <c r="M150" s="511"/>
      <c r="N150" s="519"/>
      <c r="O150" s="520"/>
      <c r="P150" s="521"/>
      <c r="Q150" s="512"/>
      <c r="R150" s="513"/>
      <c r="S150" s="514"/>
      <c r="T150" s="515"/>
      <c r="U150" s="516"/>
      <c r="V150" s="289" t="str">
        <f t="shared" si="1"/>
        <v/>
      </c>
      <c r="W150" s="290"/>
      <c r="X150" s="290"/>
      <c r="Y150" s="291"/>
      <c r="Z150" s="509"/>
      <c r="AA150" s="510"/>
      <c r="AB150" s="510"/>
      <c r="AC150" s="511"/>
      <c r="AD150" s="55" t="s">
        <v>30</v>
      </c>
    </row>
    <row r="151" spans="2:30" ht="22.8" customHeight="1" x14ac:dyDescent="0.2">
      <c r="B151" s="517"/>
      <c r="C151" s="518"/>
      <c r="D151" s="509"/>
      <c r="E151" s="510"/>
      <c r="F151" s="510"/>
      <c r="G151" s="510"/>
      <c r="H151" s="510"/>
      <c r="I151" s="510"/>
      <c r="J151" s="510"/>
      <c r="K151" s="510"/>
      <c r="L151" s="510"/>
      <c r="M151" s="511"/>
      <c r="N151" s="519"/>
      <c r="O151" s="520"/>
      <c r="P151" s="521"/>
      <c r="Q151" s="512"/>
      <c r="R151" s="513"/>
      <c r="S151" s="514"/>
      <c r="T151" s="515"/>
      <c r="U151" s="516"/>
      <c r="V151" s="289" t="str">
        <f t="shared" si="1"/>
        <v/>
      </c>
      <c r="W151" s="290"/>
      <c r="X151" s="290"/>
      <c r="Y151" s="291"/>
      <c r="Z151" s="509"/>
      <c r="AA151" s="510"/>
      <c r="AB151" s="510"/>
      <c r="AC151" s="511"/>
      <c r="AD151" s="55" t="s">
        <v>30</v>
      </c>
    </row>
    <row r="152" spans="2:30" ht="22.8" customHeight="1" x14ac:dyDescent="0.2">
      <c r="B152" s="517"/>
      <c r="C152" s="518"/>
      <c r="D152" s="509"/>
      <c r="E152" s="510"/>
      <c r="F152" s="510"/>
      <c r="G152" s="510"/>
      <c r="H152" s="510"/>
      <c r="I152" s="510"/>
      <c r="J152" s="510"/>
      <c r="K152" s="510"/>
      <c r="L152" s="510"/>
      <c r="M152" s="511"/>
      <c r="N152" s="519"/>
      <c r="O152" s="520"/>
      <c r="P152" s="521"/>
      <c r="Q152" s="512"/>
      <c r="R152" s="513"/>
      <c r="S152" s="514"/>
      <c r="T152" s="515"/>
      <c r="U152" s="516"/>
      <c r="V152" s="289" t="str">
        <f t="shared" si="1"/>
        <v/>
      </c>
      <c r="W152" s="290"/>
      <c r="X152" s="290"/>
      <c r="Y152" s="291"/>
      <c r="Z152" s="509"/>
      <c r="AA152" s="510"/>
      <c r="AB152" s="510"/>
      <c r="AC152" s="511"/>
      <c r="AD152" s="55" t="s">
        <v>30</v>
      </c>
    </row>
    <row r="153" spans="2:30" ht="22.8" customHeight="1" x14ac:dyDescent="0.2">
      <c r="B153" s="517"/>
      <c r="C153" s="518"/>
      <c r="D153" s="509"/>
      <c r="E153" s="510"/>
      <c r="F153" s="510"/>
      <c r="G153" s="510"/>
      <c r="H153" s="510"/>
      <c r="I153" s="510"/>
      <c r="J153" s="510"/>
      <c r="K153" s="510"/>
      <c r="L153" s="510"/>
      <c r="M153" s="511"/>
      <c r="N153" s="519"/>
      <c r="O153" s="520"/>
      <c r="P153" s="521"/>
      <c r="Q153" s="512"/>
      <c r="R153" s="513"/>
      <c r="S153" s="514"/>
      <c r="T153" s="515"/>
      <c r="U153" s="516"/>
      <c r="V153" s="289" t="str">
        <f t="shared" si="1"/>
        <v/>
      </c>
      <c r="W153" s="290"/>
      <c r="X153" s="290"/>
      <c r="Y153" s="291"/>
      <c r="Z153" s="509"/>
      <c r="AA153" s="510"/>
      <c r="AB153" s="510"/>
      <c r="AC153" s="511"/>
      <c r="AD153" s="55" t="s">
        <v>30</v>
      </c>
    </row>
    <row r="154" spans="2:30" ht="22.8" customHeight="1" x14ac:dyDescent="0.2">
      <c r="B154" s="517"/>
      <c r="C154" s="518"/>
      <c r="D154" s="509"/>
      <c r="E154" s="510"/>
      <c r="F154" s="510"/>
      <c r="G154" s="510"/>
      <c r="H154" s="510"/>
      <c r="I154" s="510"/>
      <c r="J154" s="510"/>
      <c r="K154" s="510"/>
      <c r="L154" s="510"/>
      <c r="M154" s="511"/>
      <c r="N154" s="519"/>
      <c r="O154" s="520"/>
      <c r="P154" s="521"/>
      <c r="Q154" s="512"/>
      <c r="R154" s="513"/>
      <c r="S154" s="514"/>
      <c r="T154" s="515"/>
      <c r="U154" s="516"/>
      <c r="V154" s="289" t="str">
        <f t="shared" si="1"/>
        <v/>
      </c>
      <c r="W154" s="290"/>
      <c r="X154" s="290"/>
      <c r="Y154" s="291"/>
      <c r="Z154" s="509"/>
      <c r="AA154" s="510"/>
      <c r="AB154" s="510"/>
      <c r="AC154" s="511"/>
      <c r="AD154" s="55" t="s">
        <v>30</v>
      </c>
    </row>
    <row r="155" spans="2:30" ht="22.8" customHeight="1" thickBot="1" x14ac:dyDescent="0.25">
      <c r="B155" s="522"/>
      <c r="C155" s="523"/>
      <c r="D155" s="524"/>
      <c r="E155" s="525"/>
      <c r="F155" s="525"/>
      <c r="G155" s="525"/>
      <c r="H155" s="525"/>
      <c r="I155" s="525"/>
      <c r="J155" s="525"/>
      <c r="K155" s="525"/>
      <c r="L155" s="525"/>
      <c r="M155" s="526"/>
      <c r="N155" s="527"/>
      <c r="O155" s="528"/>
      <c r="P155" s="529"/>
      <c r="Q155" s="530"/>
      <c r="R155" s="531"/>
      <c r="S155" s="532"/>
      <c r="T155" s="533"/>
      <c r="U155" s="534"/>
      <c r="V155" s="302" t="str">
        <f t="shared" si="1"/>
        <v/>
      </c>
      <c r="W155" s="303"/>
      <c r="X155" s="303"/>
      <c r="Y155" s="304"/>
      <c r="Z155" s="524"/>
      <c r="AA155" s="525"/>
      <c r="AB155" s="525"/>
      <c r="AC155" s="526"/>
      <c r="AD155" s="63" t="s">
        <v>30</v>
      </c>
    </row>
  </sheetData>
  <sheetProtection sheet="1" objects="1" scenarios="1"/>
  <mergeCells count="902">
    <mergeCell ref="S112:U112"/>
    <mergeCell ref="V112:Y112"/>
    <mergeCell ref="N111:P111"/>
    <mergeCell ref="Q111:R111"/>
    <mergeCell ref="S111:U111"/>
    <mergeCell ref="V111:Y111"/>
    <mergeCell ref="Z111:AC111"/>
    <mergeCell ref="Z112:AC112"/>
    <mergeCell ref="N107:P107"/>
    <mergeCell ref="Q107:R107"/>
    <mergeCell ref="S107:U107"/>
    <mergeCell ref="V107:Y107"/>
    <mergeCell ref="Z109:AC109"/>
    <mergeCell ref="S110:U110"/>
    <mergeCell ref="V110:Y110"/>
    <mergeCell ref="Z110:AC110"/>
    <mergeCell ref="S109:U109"/>
    <mergeCell ref="V109:Y109"/>
    <mergeCell ref="Z107:AC107"/>
    <mergeCell ref="Q108:R108"/>
    <mergeCell ref="S108:U108"/>
    <mergeCell ref="V108:Y108"/>
    <mergeCell ref="Z108:AC108"/>
    <mergeCell ref="D109:M109"/>
    <mergeCell ref="B110:C110"/>
    <mergeCell ref="D110:M110"/>
    <mergeCell ref="B111:C111"/>
    <mergeCell ref="D111:M111"/>
    <mergeCell ref="B112:C112"/>
    <mergeCell ref="D112:M112"/>
    <mergeCell ref="N37:P37"/>
    <mergeCell ref="Q37:R37"/>
    <mergeCell ref="N112:P112"/>
    <mergeCell ref="Q112:R112"/>
    <mergeCell ref="N110:P110"/>
    <mergeCell ref="Q110:R110"/>
    <mergeCell ref="N109:P109"/>
    <mergeCell ref="Q109:R109"/>
    <mergeCell ref="B107:C107"/>
    <mergeCell ref="D107:M107"/>
    <mergeCell ref="B108:C108"/>
    <mergeCell ref="D108:M108"/>
    <mergeCell ref="B105:C105"/>
    <mergeCell ref="D105:M105"/>
    <mergeCell ref="B106:C106"/>
    <mergeCell ref="D106:M106"/>
    <mergeCell ref="N108:P108"/>
    <mergeCell ref="N154:P154"/>
    <mergeCell ref="Q154:R154"/>
    <mergeCell ref="S154:U154"/>
    <mergeCell ref="V154:Y154"/>
    <mergeCell ref="AF14:AP17"/>
    <mergeCell ref="AF19:AP21"/>
    <mergeCell ref="B37:C37"/>
    <mergeCell ref="D37:M37"/>
    <mergeCell ref="B38:C38"/>
    <mergeCell ref="D38:M38"/>
    <mergeCell ref="B39:C39"/>
    <mergeCell ref="D39:M39"/>
    <mergeCell ref="B40:C40"/>
    <mergeCell ref="D40:M40"/>
    <mergeCell ref="B36:H36"/>
    <mergeCell ref="Z37:AB37"/>
    <mergeCell ref="AC37:AD37"/>
    <mergeCell ref="N38:P38"/>
    <mergeCell ref="Q38:R38"/>
    <mergeCell ref="S38:U38"/>
    <mergeCell ref="V38:Y38"/>
    <mergeCell ref="Z38:AC38"/>
    <mergeCell ref="AF35:AP37"/>
    <mergeCell ref="B109:C109"/>
    <mergeCell ref="B154:C154"/>
    <mergeCell ref="D154:M154"/>
    <mergeCell ref="B155:C155"/>
    <mergeCell ref="D155:M155"/>
    <mergeCell ref="Z152:AC152"/>
    <mergeCell ref="N153:P153"/>
    <mergeCell ref="Q153:R153"/>
    <mergeCell ref="S153:U153"/>
    <mergeCell ref="V153:Y153"/>
    <mergeCell ref="Z153:AC153"/>
    <mergeCell ref="N152:P152"/>
    <mergeCell ref="Q152:R152"/>
    <mergeCell ref="S152:U152"/>
    <mergeCell ref="V152:Y152"/>
    <mergeCell ref="B152:C152"/>
    <mergeCell ref="D152:M152"/>
    <mergeCell ref="B153:C153"/>
    <mergeCell ref="D153:M153"/>
    <mergeCell ref="Z154:AC154"/>
    <mergeCell ref="N155:P155"/>
    <mergeCell ref="Q155:R155"/>
    <mergeCell ref="S155:U155"/>
    <mergeCell ref="V155:Y155"/>
    <mergeCell ref="Z155:AC155"/>
    <mergeCell ref="B151:C151"/>
    <mergeCell ref="D151:M151"/>
    <mergeCell ref="Z148:AC148"/>
    <mergeCell ref="N149:P149"/>
    <mergeCell ref="Q149:R149"/>
    <mergeCell ref="S149:U149"/>
    <mergeCell ref="V149:Y149"/>
    <mergeCell ref="Z149:AC149"/>
    <mergeCell ref="N148:P148"/>
    <mergeCell ref="Q148:R148"/>
    <mergeCell ref="S148:U148"/>
    <mergeCell ref="V148:Y148"/>
    <mergeCell ref="B148:C148"/>
    <mergeCell ref="D148:M148"/>
    <mergeCell ref="B149:C149"/>
    <mergeCell ref="D149:M149"/>
    <mergeCell ref="Z150:AC150"/>
    <mergeCell ref="N151:P151"/>
    <mergeCell ref="Q151:R151"/>
    <mergeCell ref="S151:U151"/>
    <mergeCell ref="V151:Y151"/>
    <mergeCell ref="Z151:AC151"/>
    <mergeCell ref="N150:P150"/>
    <mergeCell ref="Q150:R150"/>
    <mergeCell ref="Q147:R147"/>
    <mergeCell ref="S147:U147"/>
    <mergeCell ref="V147:Y147"/>
    <mergeCell ref="Z147:AC147"/>
    <mergeCell ref="N146:P146"/>
    <mergeCell ref="Q146:R146"/>
    <mergeCell ref="S146:U146"/>
    <mergeCell ref="V146:Y146"/>
    <mergeCell ref="B150:C150"/>
    <mergeCell ref="D150:M150"/>
    <mergeCell ref="S150:U150"/>
    <mergeCell ref="V150:Y150"/>
    <mergeCell ref="N142:P142"/>
    <mergeCell ref="Q142:R142"/>
    <mergeCell ref="S142:U142"/>
    <mergeCell ref="V142:Y142"/>
    <mergeCell ref="B146:C146"/>
    <mergeCell ref="D146:M146"/>
    <mergeCell ref="B147:C147"/>
    <mergeCell ref="D147:M147"/>
    <mergeCell ref="Z144:AC144"/>
    <mergeCell ref="N145:P145"/>
    <mergeCell ref="Q145:R145"/>
    <mergeCell ref="S145:U145"/>
    <mergeCell ref="V145:Y145"/>
    <mergeCell ref="Z145:AC145"/>
    <mergeCell ref="N144:P144"/>
    <mergeCell ref="Q144:R144"/>
    <mergeCell ref="S144:U144"/>
    <mergeCell ref="V144:Y144"/>
    <mergeCell ref="B144:C144"/>
    <mergeCell ref="D144:M144"/>
    <mergeCell ref="B145:C145"/>
    <mergeCell ref="D145:M145"/>
    <mergeCell ref="Z146:AC146"/>
    <mergeCell ref="N147:P147"/>
    <mergeCell ref="B142:C142"/>
    <mergeCell ref="D142:M142"/>
    <mergeCell ref="B143:C143"/>
    <mergeCell ref="D143:M143"/>
    <mergeCell ref="Z140:AC140"/>
    <mergeCell ref="N141:P141"/>
    <mergeCell ref="Q141:R141"/>
    <mergeCell ref="S141:U141"/>
    <mergeCell ref="V141:Y141"/>
    <mergeCell ref="Z141:AC141"/>
    <mergeCell ref="N140:P140"/>
    <mergeCell ref="Q140:R140"/>
    <mergeCell ref="S140:U140"/>
    <mergeCell ref="V140:Y140"/>
    <mergeCell ref="B140:C140"/>
    <mergeCell ref="D140:M140"/>
    <mergeCell ref="B141:C141"/>
    <mergeCell ref="D141:M141"/>
    <mergeCell ref="Z142:AC142"/>
    <mergeCell ref="N143:P143"/>
    <mergeCell ref="Q143:R143"/>
    <mergeCell ref="S143:U143"/>
    <mergeCell ref="V143:Y143"/>
    <mergeCell ref="Z143:AC143"/>
    <mergeCell ref="B139:C139"/>
    <mergeCell ref="D139:M139"/>
    <mergeCell ref="Z136:AC136"/>
    <mergeCell ref="N137:P137"/>
    <mergeCell ref="Q137:R137"/>
    <mergeCell ref="S137:U137"/>
    <mergeCell ref="V137:Y137"/>
    <mergeCell ref="Z137:AC137"/>
    <mergeCell ref="N136:P136"/>
    <mergeCell ref="Q136:R136"/>
    <mergeCell ref="S136:U136"/>
    <mergeCell ref="V136:Y136"/>
    <mergeCell ref="B136:C136"/>
    <mergeCell ref="D136:M136"/>
    <mergeCell ref="B137:C137"/>
    <mergeCell ref="D137:M137"/>
    <mergeCell ref="Z138:AC138"/>
    <mergeCell ref="N139:P139"/>
    <mergeCell ref="Q139:R139"/>
    <mergeCell ref="S139:U139"/>
    <mergeCell ref="V139:Y139"/>
    <mergeCell ref="Z139:AC139"/>
    <mergeCell ref="N138:P138"/>
    <mergeCell ref="Q138:R138"/>
    <mergeCell ref="Q135:R135"/>
    <mergeCell ref="S135:U135"/>
    <mergeCell ref="V135:Y135"/>
    <mergeCell ref="Z135:AC135"/>
    <mergeCell ref="N134:P134"/>
    <mergeCell ref="Q134:R134"/>
    <mergeCell ref="S134:U134"/>
    <mergeCell ref="V134:Y134"/>
    <mergeCell ref="B138:C138"/>
    <mergeCell ref="D138:M138"/>
    <mergeCell ref="S138:U138"/>
    <mergeCell ref="V138:Y138"/>
    <mergeCell ref="N130:P130"/>
    <mergeCell ref="Q130:R130"/>
    <mergeCell ref="S130:U130"/>
    <mergeCell ref="V130:Y130"/>
    <mergeCell ref="B134:C134"/>
    <mergeCell ref="D134:M134"/>
    <mergeCell ref="B135:C135"/>
    <mergeCell ref="D135:M135"/>
    <mergeCell ref="Z132:AC132"/>
    <mergeCell ref="N133:P133"/>
    <mergeCell ref="Q133:R133"/>
    <mergeCell ref="S133:U133"/>
    <mergeCell ref="V133:Y133"/>
    <mergeCell ref="Z133:AC133"/>
    <mergeCell ref="N132:P132"/>
    <mergeCell ref="Q132:R132"/>
    <mergeCell ref="S132:U132"/>
    <mergeCell ref="V132:Y132"/>
    <mergeCell ref="B132:C132"/>
    <mergeCell ref="D132:M132"/>
    <mergeCell ref="B133:C133"/>
    <mergeCell ref="D133:M133"/>
    <mergeCell ref="Z134:AC134"/>
    <mergeCell ref="N135:P135"/>
    <mergeCell ref="B130:C130"/>
    <mergeCell ref="D130:M130"/>
    <mergeCell ref="B131:C131"/>
    <mergeCell ref="D131:M131"/>
    <mergeCell ref="Z128:AC128"/>
    <mergeCell ref="N129:P129"/>
    <mergeCell ref="Q129:R129"/>
    <mergeCell ref="S129:U129"/>
    <mergeCell ref="V129:Y129"/>
    <mergeCell ref="Z129:AC129"/>
    <mergeCell ref="N128:P128"/>
    <mergeCell ref="Q128:R128"/>
    <mergeCell ref="S128:U128"/>
    <mergeCell ref="V128:Y128"/>
    <mergeCell ref="B128:C128"/>
    <mergeCell ref="D128:M128"/>
    <mergeCell ref="B129:C129"/>
    <mergeCell ref="D129:M129"/>
    <mergeCell ref="Z130:AC130"/>
    <mergeCell ref="N131:P131"/>
    <mergeCell ref="Q131:R131"/>
    <mergeCell ref="S131:U131"/>
    <mergeCell ref="V131:Y131"/>
    <mergeCell ref="Z131:AC131"/>
    <mergeCell ref="B127:C127"/>
    <mergeCell ref="D127:M127"/>
    <mergeCell ref="Z124:AC124"/>
    <mergeCell ref="N125:P125"/>
    <mergeCell ref="Q125:R125"/>
    <mergeCell ref="S125:U125"/>
    <mergeCell ref="V125:Y125"/>
    <mergeCell ref="Z125:AC125"/>
    <mergeCell ref="N124:P124"/>
    <mergeCell ref="Q124:R124"/>
    <mergeCell ref="S124:U124"/>
    <mergeCell ref="V124:Y124"/>
    <mergeCell ref="B124:C124"/>
    <mergeCell ref="D124:M124"/>
    <mergeCell ref="B125:C125"/>
    <mergeCell ref="D125:M125"/>
    <mergeCell ref="Z126:AC126"/>
    <mergeCell ref="N127:P127"/>
    <mergeCell ref="Q127:R127"/>
    <mergeCell ref="S127:U127"/>
    <mergeCell ref="V127:Y127"/>
    <mergeCell ref="Z127:AC127"/>
    <mergeCell ref="N126:P126"/>
    <mergeCell ref="Q126:R126"/>
    <mergeCell ref="Q123:R123"/>
    <mergeCell ref="S123:U123"/>
    <mergeCell ref="V123:Y123"/>
    <mergeCell ref="Z123:AC123"/>
    <mergeCell ref="N122:P122"/>
    <mergeCell ref="Q122:R122"/>
    <mergeCell ref="S122:U122"/>
    <mergeCell ref="V122:Y122"/>
    <mergeCell ref="B126:C126"/>
    <mergeCell ref="D126:M126"/>
    <mergeCell ref="S126:U126"/>
    <mergeCell ref="V126:Y126"/>
    <mergeCell ref="N118:P118"/>
    <mergeCell ref="Q118:R118"/>
    <mergeCell ref="S118:U118"/>
    <mergeCell ref="V118:Y118"/>
    <mergeCell ref="B122:C122"/>
    <mergeCell ref="D122:M122"/>
    <mergeCell ref="B123:C123"/>
    <mergeCell ref="D123:M123"/>
    <mergeCell ref="Z120:AC120"/>
    <mergeCell ref="N121:P121"/>
    <mergeCell ref="Q121:R121"/>
    <mergeCell ref="S121:U121"/>
    <mergeCell ref="V121:Y121"/>
    <mergeCell ref="Z121:AC121"/>
    <mergeCell ref="N120:P120"/>
    <mergeCell ref="Q120:R120"/>
    <mergeCell ref="S120:U120"/>
    <mergeCell ref="V120:Y120"/>
    <mergeCell ref="B120:C120"/>
    <mergeCell ref="D120:M120"/>
    <mergeCell ref="B121:C121"/>
    <mergeCell ref="D121:M121"/>
    <mergeCell ref="Z122:AC122"/>
    <mergeCell ref="N123:P123"/>
    <mergeCell ref="B118:C118"/>
    <mergeCell ref="D118:M118"/>
    <mergeCell ref="B119:C119"/>
    <mergeCell ref="D119:M119"/>
    <mergeCell ref="Z116:AC116"/>
    <mergeCell ref="N117:P117"/>
    <mergeCell ref="Q117:R117"/>
    <mergeCell ref="S117:U117"/>
    <mergeCell ref="V117:Y117"/>
    <mergeCell ref="Z117:AC117"/>
    <mergeCell ref="N116:P116"/>
    <mergeCell ref="Q116:R116"/>
    <mergeCell ref="S116:U116"/>
    <mergeCell ref="V116:Y116"/>
    <mergeCell ref="B116:C116"/>
    <mergeCell ref="D116:M116"/>
    <mergeCell ref="B117:C117"/>
    <mergeCell ref="D117:M117"/>
    <mergeCell ref="Z118:AC118"/>
    <mergeCell ref="N119:P119"/>
    <mergeCell ref="Q119:R119"/>
    <mergeCell ref="S119:U119"/>
    <mergeCell ref="V119:Y119"/>
    <mergeCell ref="Z119:AC119"/>
    <mergeCell ref="B114:C114"/>
    <mergeCell ref="D114:M114"/>
    <mergeCell ref="B115:C115"/>
    <mergeCell ref="D115:M115"/>
    <mergeCell ref="N113:P113"/>
    <mergeCell ref="Q113:R113"/>
    <mergeCell ref="S113:U113"/>
    <mergeCell ref="V113:Y113"/>
    <mergeCell ref="Z113:AC113"/>
    <mergeCell ref="Z114:AC114"/>
    <mergeCell ref="N115:P115"/>
    <mergeCell ref="Q115:R115"/>
    <mergeCell ref="S115:U115"/>
    <mergeCell ref="V115:Y115"/>
    <mergeCell ref="Z115:AC115"/>
    <mergeCell ref="N114:P114"/>
    <mergeCell ref="Q114:R114"/>
    <mergeCell ref="S114:U114"/>
    <mergeCell ref="V114:Y114"/>
    <mergeCell ref="B113:C113"/>
    <mergeCell ref="D113:M113"/>
    <mergeCell ref="Z105:AC105"/>
    <mergeCell ref="N106:P106"/>
    <mergeCell ref="Q106:R106"/>
    <mergeCell ref="S106:U106"/>
    <mergeCell ref="V106:Y106"/>
    <mergeCell ref="Z106:AC106"/>
    <mergeCell ref="N105:P105"/>
    <mergeCell ref="Q105:R105"/>
    <mergeCell ref="S105:U105"/>
    <mergeCell ref="V105:Y105"/>
    <mergeCell ref="B104:C104"/>
    <mergeCell ref="D104:M104"/>
    <mergeCell ref="Z101:AC101"/>
    <mergeCell ref="N102:P102"/>
    <mergeCell ref="Q102:R102"/>
    <mergeCell ref="S102:U102"/>
    <mergeCell ref="V102:Y102"/>
    <mergeCell ref="Z102:AC102"/>
    <mergeCell ref="N101:P101"/>
    <mergeCell ref="Q101:R101"/>
    <mergeCell ref="S101:U101"/>
    <mergeCell ref="V101:Y101"/>
    <mergeCell ref="B101:C101"/>
    <mergeCell ref="D101:M101"/>
    <mergeCell ref="B102:C102"/>
    <mergeCell ref="D102:M102"/>
    <mergeCell ref="Z103:AC103"/>
    <mergeCell ref="N104:P104"/>
    <mergeCell ref="Q104:R104"/>
    <mergeCell ref="S104:U104"/>
    <mergeCell ref="V104:Y104"/>
    <mergeCell ref="Z104:AC104"/>
    <mergeCell ref="N103:P103"/>
    <mergeCell ref="Q103:R103"/>
    <mergeCell ref="Q100:R100"/>
    <mergeCell ref="S100:U100"/>
    <mergeCell ref="V100:Y100"/>
    <mergeCell ref="Z100:AC100"/>
    <mergeCell ref="N99:P99"/>
    <mergeCell ref="Q99:R99"/>
    <mergeCell ref="S99:U99"/>
    <mergeCell ref="V99:Y99"/>
    <mergeCell ref="B103:C103"/>
    <mergeCell ref="D103:M103"/>
    <mergeCell ref="S103:U103"/>
    <mergeCell ref="V103:Y103"/>
    <mergeCell ref="N95:P95"/>
    <mergeCell ref="Q95:R95"/>
    <mergeCell ref="S95:U95"/>
    <mergeCell ref="V95:Y95"/>
    <mergeCell ref="B99:C99"/>
    <mergeCell ref="D99:M99"/>
    <mergeCell ref="B100:C100"/>
    <mergeCell ref="D100:M100"/>
    <mergeCell ref="Z97:AC97"/>
    <mergeCell ref="N98:P98"/>
    <mergeCell ref="Q98:R98"/>
    <mergeCell ref="S98:U98"/>
    <mergeCell ref="V98:Y98"/>
    <mergeCell ref="Z98:AC98"/>
    <mergeCell ref="N97:P97"/>
    <mergeCell ref="Q97:R97"/>
    <mergeCell ref="S97:U97"/>
    <mergeCell ref="V97:Y97"/>
    <mergeCell ref="B97:C97"/>
    <mergeCell ref="D97:M97"/>
    <mergeCell ref="B98:C98"/>
    <mergeCell ref="D98:M98"/>
    <mergeCell ref="Z99:AC99"/>
    <mergeCell ref="N100:P100"/>
    <mergeCell ref="B95:C95"/>
    <mergeCell ref="D95:M95"/>
    <mergeCell ref="B96:C96"/>
    <mergeCell ref="D96:M96"/>
    <mergeCell ref="Z93:AC93"/>
    <mergeCell ref="N94:P94"/>
    <mergeCell ref="Q94:R94"/>
    <mergeCell ref="S94:U94"/>
    <mergeCell ref="V94:Y94"/>
    <mergeCell ref="Z94:AC94"/>
    <mergeCell ref="N93:P93"/>
    <mergeCell ref="Q93:R93"/>
    <mergeCell ref="S93:U93"/>
    <mergeCell ref="V93:Y93"/>
    <mergeCell ref="B93:C93"/>
    <mergeCell ref="D93:M93"/>
    <mergeCell ref="B94:C94"/>
    <mergeCell ref="D94:M94"/>
    <mergeCell ref="Z95:AC95"/>
    <mergeCell ref="N96:P96"/>
    <mergeCell ref="Q96:R96"/>
    <mergeCell ref="S96:U96"/>
    <mergeCell ref="V96:Y96"/>
    <mergeCell ref="Z96:AC96"/>
    <mergeCell ref="B92:C92"/>
    <mergeCell ref="D92:M92"/>
    <mergeCell ref="Z89:AC89"/>
    <mergeCell ref="N90:P90"/>
    <mergeCell ref="Q90:R90"/>
    <mergeCell ref="S90:U90"/>
    <mergeCell ref="V90:Y90"/>
    <mergeCell ref="Z90:AC90"/>
    <mergeCell ref="N89:P89"/>
    <mergeCell ref="Q89:R89"/>
    <mergeCell ref="S89:U89"/>
    <mergeCell ref="V89:Y89"/>
    <mergeCell ref="B89:C89"/>
    <mergeCell ref="D89:M89"/>
    <mergeCell ref="B90:C90"/>
    <mergeCell ref="D90:M90"/>
    <mergeCell ref="Z91:AC91"/>
    <mergeCell ref="N92:P92"/>
    <mergeCell ref="Q92:R92"/>
    <mergeCell ref="S92:U92"/>
    <mergeCell ref="V92:Y92"/>
    <mergeCell ref="Z92:AC92"/>
    <mergeCell ref="N91:P91"/>
    <mergeCell ref="Q91:R91"/>
    <mergeCell ref="Q88:R88"/>
    <mergeCell ref="S88:U88"/>
    <mergeCell ref="V88:Y88"/>
    <mergeCell ref="Z88:AC88"/>
    <mergeCell ref="N87:P87"/>
    <mergeCell ref="Q87:R87"/>
    <mergeCell ref="S87:U87"/>
    <mergeCell ref="V87:Y87"/>
    <mergeCell ref="B91:C91"/>
    <mergeCell ref="D91:M91"/>
    <mergeCell ref="S91:U91"/>
    <mergeCell ref="V91:Y91"/>
    <mergeCell ref="N83:P83"/>
    <mergeCell ref="Q83:R83"/>
    <mergeCell ref="S83:U83"/>
    <mergeCell ref="V83:Y83"/>
    <mergeCell ref="B87:C87"/>
    <mergeCell ref="D87:M87"/>
    <mergeCell ref="B88:C88"/>
    <mergeCell ref="D88:M88"/>
    <mergeCell ref="Z85:AC85"/>
    <mergeCell ref="N86:P86"/>
    <mergeCell ref="Q86:R86"/>
    <mergeCell ref="S86:U86"/>
    <mergeCell ref="V86:Y86"/>
    <mergeCell ref="Z86:AC86"/>
    <mergeCell ref="N85:P85"/>
    <mergeCell ref="Q85:R85"/>
    <mergeCell ref="S85:U85"/>
    <mergeCell ref="V85:Y85"/>
    <mergeCell ref="B85:C85"/>
    <mergeCell ref="D85:M85"/>
    <mergeCell ref="B86:C86"/>
    <mergeCell ref="D86:M86"/>
    <mergeCell ref="Z87:AC87"/>
    <mergeCell ref="N88:P88"/>
    <mergeCell ref="B83:C83"/>
    <mergeCell ref="D83:M83"/>
    <mergeCell ref="B84:C84"/>
    <mergeCell ref="D84:M84"/>
    <mergeCell ref="Z81:AC81"/>
    <mergeCell ref="N82:P82"/>
    <mergeCell ref="Q82:R82"/>
    <mergeCell ref="S82:U82"/>
    <mergeCell ref="V82:Y82"/>
    <mergeCell ref="Z82:AC82"/>
    <mergeCell ref="N81:P81"/>
    <mergeCell ref="Q81:R81"/>
    <mergeCell ref="S81:U81"/>
    <mergeCell ref="V81:Y81"/>
    <mergeCell ref="B81:C81"/>
    <mergeCell ref="D81:M81"/>
    <mergeCell ref="B82:C82"/>
    <mergeCell ref="D82:M82"/>
    <mergeCell ref="Z83:AC83"/>
    <mergeCell ref="N84:P84"/>
    <mergeCell ref="Q84:R84"/>
    <mergeCell ref="S84:U84"/>
    <mergeCell ref="V84:Y84"/>
    <mergeCell ref="Z84:AC84"/>
    <mergeCell ref="B80:C80"/>
    <mergeCell ref="D80:M80"/>
    <mergeCell ref="Z77:AC77"/>
    <mergeCell ref="N78:P78"/>
    <mergeCell ref="Q78:R78"/>
    <mergeCell ref="S78:U78"/>
    <mergeCell ref="V78:Y78"/>
    <mergeCell ref="Z78:AC78"/>
    <mergeCell ref="N77:P77"/>
    <mergeCell ref="Q77:R77"/>
    <mergeCell ref="S77:U77"/>
    <mergeCell ref="V77:Y77"/>
    <mergeCell ref="B77:C77"/>
    <mergeCell ref="D77:M77"/>
    <mergeCell ref="B78:C78"/>
    <mergeCell ref="D78:M78"/>
    <mergeCell ref="Z79:AC79"/>
    <mergeCell ref="N80:P80"/>
    <mergeCell ref="Q80:R80"/>
    <mergeCell ref="S80:U80"/>
    <mergeCell ref="V80:Y80"/>
    <mergeCell ref="Z80:AC80"/>
    <mergeCell ref="N79:P79"/>
    <mergeCell ref="Q79:R79"/>
    <mergeCell ref="Q76:R76"/>
    <mergeCell ref="S76:U76"/>
    <mergeCell ref="V76:Y76"/>
    <mergeCell ref="Z76:AC76"/>
    <mergeCell ref="N75:P75"/>
    <mergeCell ref="Q75:R75"/>
    <mergeCell ref="S75:U75"/>
    <mergeCell ref="V75:Y75"/>
    <mergeCell ref="B79:C79"/>
    <mergeCell ref="D79:M79"/>
    <mergeCell ref="S79:U79"/>
    <mergeCell ref="V79:Y79"/>
    <mergeCell ref="N71:P71"/>
    <mergeCell ref="Q71:R71"/>
    <mergeCell ref="S71:U71"/>
    <mergeCell ref="V71:Y71"/>
    <mergeCell ref="B75:C75"/>
    <mergeCell ref="D75:M75"/>
    <mergeCell ref="B76:C76"/>
    <mergeCell ref="D76:M76"/>
    <mergeCell ref="Z73:AC73"/>
    <mergeCell ref="N74:P74"/>
    <mergeCell ref="Q74:R74"/>
    <mergeCell ref="S74:U74"/>
    <mergeCell ref="V74:Y74"/>
    <mergeCell ref="Z74:AC74"/>
    <mergeCell ref="N73:P73"/>
    <mergeCell ref="Q73:R73"/>
    <mergeCell ref="S73:U73"/>
    <mergeCell ref="V73:Y73"/>
    <mergeCell ref="B73:C73"/>
    <mergeCell ref="D73:M73"/>
    <mergeCell ref="B74:C74"/>
    <mergeCell ref="D74:M74"/>
    <mergeCell ref="Z75:AC75"/>
    <mergeCell ref="N76:P76"/>
    <mergeCell ref="B71:C71"/>
    <mergeCell ref="D71:M71"/>
    <mergeCell ref="B72:C72"/>
    <mergeCell ref="D72:M72"/>
    <mergeCell ref="Z69:AC69"/>
    <mergeCell ref="N70:P70"/>
    <mergeCell ref="Q70:R70"/>
    <mergeCell ref="S70:U70"/>
    <mergeCell ref="V70:Y70"/>
    <mergeCell ref="Z70:AC70"/>
    <mergeCell ref="N69:P69"/>
    <mergeCell ref="Q69:R69"/>
    <mergeCell ref="S69:U69"/>
    <mergeCell ref="V69:Y69"/>
    <mergeCell ref="B69:C69"/>
    <mergeCell ref="D69:M69"/>
    <mergeCell ref="B70:C70"/>
    <mergeCell ref="D70:M70"/>
    <mergeCell ref="Z71:AC71"/>
    <mergeCell ref="N72:P72"/>
    <mergeCell ref="Q72:R72"/>
    <mergeCell ref="S72:U72"/>
    <mergeCell ref="V72:Y72"/>
    <mergeCell ref="Z72:AC72"/>
    <mergeCell ref="B68:C68"/>
    <mergeCell ref="D68:M68"/>
    <mergeCell ref="V65:Y65"/>
    <mergeCell ref="Z65:AC65"/>
    <mergeCell ref="N66:P66"/>
    <mergeCell ref="Q66:R66"/>
    <mergeCell ref="S66:U66"/>
    <mergeCell ref="V66:Y66"/>
    <mergeCell ref="Z66:AC66"/>
    <mergeCell ref="N65:P65"/>
    <mergeCell ref="Q65:R65"/>
    <mergeCell ref="S65:U65"/>
    <mergeCell ref="B65:C65"/>
    <mergeCell ref="D65:M65"/>
    <mergeCell ref="B66:C66"/>
    <mergeCell ref="D66:M66"/>
    <mergeCell ref="S67:U67"/>
    <mergeCell ref="V67:Y67"/>
    <mergeCell ref="Z67:AC67"/>
    <mergeCell ref="N68:P68"/>
    <mergeCell ref="Q68:R68"/>
    <mergeCell ref="S68:U68"/>
    <mergeCell ref="V68:Y68"/>
    <mergeCell ref="Z68:AC68"/>
    <mergeCell ref="Q64:R64"/>
    <mergeCell ref="S64:U64"/>
    <mergeCell ref="V64:Y64"/>
    <mergeCell ref="Z64:AC64"/>
    <mergeCell ref="N63:P63"/>
    <mergeCell ref="Q63:R63"/>
    <mergeCell ref="S63:U63"/>
    <mergeCell ref="V63:Y63"/>
    <mergeCell ref="B67:C67"/>
    <mergeCell ref="D67:M67"/>
    <mergeCell ref="N67:P67"/>
    <mergeCell ref="Q67:R67"/>
    <mergeCell ref="N59:P59"/>
    <mergeCell ref="Q59:R59"/>
    <mergeCell ref="S59:U59"/>
    <mergeCell ref="V59:Y59"/>
    <mergeCell ref="B63:C63"/>
    <mergeCell ref="D63:M63"/>
    <mergeCell ref="B64:C64"/>
    <mergeCell ref="D64:M64"/>
    <mergeCell ref="Z61:AC61"/>
    <mergeCell ref="N62:P62"/>
    <mergeCell ref="Q62:R62"/>
    <mergeCell ref="S62:U62"/>
    <mergeCell ref="V62:Y62"/>
    <mergeCell ref="Z62:AC62"/>
    <mergeCell ref="N61:P61"/>
    <mergeCell ref="Q61:R61"/>
    <mergeCell ref="S61:U61"/>
    <mergeCell ref="V61:Y61"/>
    <mergeCell ref="B61:C61"/>
    <mergeCell ref="D61:M61"/>
    <mergeCell ref="B62:C62"/>
    <mergeCell ref="D62:M62"/>
    <mergeCell ref="Z63:AC63"/>
    <mergeCell ref="N64:P64"/>
    <mergeCell ref="B59:C59"/>
    <mergeCell ref="D59:M59"/>
    <mergeCell ref="B60:C60"/>
    <mergeCell ref="D60:M60"/>
    <mergeCell ref="Z57:AC57"/>
    <mergeCell ref="N58:P58"/>
    <mergeCell ref="Q58:R58"/>
    <mergeCell ref="S58:U58"/>
    <mergeCell ref="V58:Y58"/>
    <mergeCell ref="Z58:AC58"/>
    <mergeCell ref="N57:P57"/>
    <mergeCell ref="Q57:R57"/>
    <mergeCell ref="S57:U57"/>
    <mergeCell ref="V57:Y57"/>
    <mergeCell ref="B57:C57"/>
    <mergeCell ref="D57:M57"/>
    <mergeCell ref="B58:C58"/>
    <mergeCell ref="D58:M58"/>
    <mergeCell ref="Z59:AC59"/>
    <mergeCell ref="N60:P60"/>
    <mergeCell ref="Q60:R60"/>
    <mergeCell ref="S60:U60"/>
    <mergeCell ref="V60:Y60"/>
    <mergeCell ref="Z60:AC60"/>
    <mergeCell ref="B56:C56"/>
    <mergeCell ref="D56:M56"/>
    <mergeCell ref="Z53:AC53"/>
    <mergeCell ref="N54:P54"/>
    <mergeCell ref="Q54:R54"/>
    <mergeCell ref="S54:U54"/>
    <mergeCell ref="V54:Y54"/>
    <mergeCell ref="Z54:AC54"/>
    <mergeCell ref="N53:P53"/>
    <mergeCell ref="Q53:R53"/>
    <mergeCell ref="S53:U53"/>
    <mergeCell ref="V53:Y53"/>
    <mergeCell ref="B53:C53"/>
    <mergeCell ref="D53:M53"/>
    <mergeCell ref="B54:C54"/>
    <mergeCell ref="D54:M54"/>
    <mergeCell ref="Z55:AC55"/>
    <mergeCell ref="N56:P56"/>
    <mergeCell ref="Q56:R56"/>
    <mergeCell ref="S56:U56"/>
    <mergeCell ref="V56:Y56"/>
    <mergeCell ref="Z56:AC56"/>
    <mergeCell ref="N55:P55"/>
    <mergeCell ref="Q55:R55"/>
    <mergeCell ref="Q52:R52"/>
    <mergeCell ref="S52:U52"/>
    <mergeCell ref="V52:Y52"/>
    <mergeCell ref="Z52:AC52"/>
    <mergeCell ref="N51:P51"/>
    <mergeCell ref="Q51:R51"/>
    <mergeCell ref="S51:U51"/>
    <mergeCell ref="V51:Y51"/>
    <mergeCell ref="B55:C55"/>
    <mergeCell ref="D55:M55"/>
    <mergeCell ref="S55:U55"/>
    <mergeCell ref="V55:Y55"/>
    <mergeCell ref="N47:P47"/>
    <mergeCell ref="Q47:R47"/>
    <mergeCell ref="S47:U47"/>
    <mergeCell ref="V47:Y47"/>
    <mergeCell ref="B51:C51"/>
    <mergeCell ref="D51:M51"/>
    <mergeCell ref="B52:C52"/>
    <mergeCell ref="D52:M52"/>
    <mergeCell ref="Z49:AC49"/>
    <mergeCell ref="N50:P50"/>
    <mergeCell ref="Q50:R50"/>
    <mergeCell ref="S50:U50"/>
    <mergeCell ref="V50:Y50"/>
    <mergeCell ref="Z50:AC50"/>
    <mergeCell ref="N49:P49"/>
    <mergeCell ref="Q49:R49"/>
    <mergeCell ref="S49:U49"/>
    <mergeCell ref="V49:Y49"/>
    <mergeCell ref="B49:C49"/>
    <mergeCell ref="D49:M49"/>
    <mergeCell ref="B50:C50"/>
    <mergeCell ref="D50:M50"/>
    <mergeCell ref="Z51:AC51"/>
    <mergeCell ref="N52:P52"/>
    <mergeCell ref="B47:C47"/>
    <mergeCell ref="D47:M47"/>
    <mergeCell ref="B48:C48"/>
    <mergeCell ref="D48:M48"/>
    <mergeCell ref="Z45:AC45"/>
    <mergeCell ref="N46:P46"/>
    <mergeCell ref="Q46:R46"/>
    <mergeCell ref="S46:U46"/>
    <mergeCell ref="V46:Y46"/>
    <mergeCell ref="Z46:AC46"/>
    <mergeCell ref="N45:P45"/>
    <mergeCell ref="Q45:R45"/>
    <mergeCell ref="S45:U45"/>
    <mergeCell ref="V45:Y45"/>
    <mergeCell ref="B45:C45"/>
    <mergeCell ref="D45:M45"/>
    <mergeCell ref="B46:C46"/>
    <mergeCell ref="D46:M46"/>
    <mergeCell ref="Z47:AC47"/>
    <mergeCell ref="N48:P48"/>
    <mergeCell ref="Q48:R48"/>
    <mergeCell ref="S48:U48"/>
    <mergeCell ref="V48:Y48"/>
    <mergeCell ref="Z48:AC48"/>
    <mergeCell ref="Z43:AC43"/>
    <mergeCell ref="N44:P44"/>
    <mergeCell ref="Q44:R44"/>
    <mergeCell ref="S44:U44"/>
    <mergeCell ref="V44:Y44"/>
    <mergeCell ref="Z44:AC44"/>
    <mergeCell ref="N43:P43"/>
    <mergeCell ref="Q43:R43"/>
    <mergeCell ref="S43:U43"/>
    <mergeCell ref="V43:Y43"/>
    <mergeCell ref="B43:C43"/>
    <mergeCell ref="D43:M43"/>
    <mergeCell ref="B44:C44"/>
    <mergeCell ref="D44:M44"/>
    <mergeCell ref="N39:P39"/>
    <mergeCell ref="Q39:R39"/>
    <mergeCell ref="S39:U39"/>
    <mergeCell ref="V39:Y39"/>
    <mergeCell ref="Z41:AC41"/>
    <mergeCell ref="N42:P42"/>
    <mergeCell ref="Q42:R42"/>
    <mergeCell ref="S42:U42"/>
    <mergeCell ref="V42:Y42"/>
    <mergeCell ref="Z42:AC42"/>
    <mergeCell ref="N41:P41"/>
    <mergeCell ref="Q41:R41"/>
    <mergeCell ref="S41:U41"/>
    <mergeCell ref="V41:Y41"/>
    <mergeCell ref="B41:C41"/>
    <mergeCell ref="D41:M41"/>
    <mergeCell ref="B42:C42"/>
    <mergeCell ref="D42:M42"/>
    <mergeCell ref="Z39:AC39"/>
    <mergeCell ref="N40:P40"/>
    <mergeCell ref="V40:Y40"/>
    <mergeCell ref="Z40:AC40"/>
    <mergeCell ref="B32:E33"/>
    <mergeCell ref="F32:J33"/>
    <mergeCell ref="L32:O33"/>
    <mergeCell ref="P32:T33"/>
    <mergeCell ref="Z32:AD34"/>
    <mergeCell ref="Z35:AD36"/>
    <mergeCell ref="S36:U36"/>
    <mergeCell ref="V36:Y36"/>
    <mergeCell ref="S37:U37"/>
    <mergeCell ref="V37:Y37"/>
    <mergeCell ref="Q40:R40"/>
    <mergeCell ref="S40:U40"/>
    <mergeCell ref="B30:E31"/>
    <mergeCell ref="F30:J31"/>
    <mergeCell ref="L30:O31"/>
    <mergeCell ref="P30:T31"/>
    <mergeCell ref="V30:Y31"/>
    <mergeCell ref="Z30:AD31"/>
    <mergeCell ref="V26:AD27"/>
    <mergeCell ref="B28:E29"/>
    <mergeCell ref="F28:J29"/>
    <mergeCell ref="L28:O29"/>
    <mergeCell ref="P28:T29"/>
    <mergeCell ref="V28:Y29"/>
    <mergeCell ref="Z28:AD29"/>
    <mergeCell ref="B1:N3"/>
    <mergeCell ref="Q1:S3"/>
    <mergeCell ref="B4:K6"/>
    <mergeCell ref="V5:AD6"/>
    <mergeCell ref="C21:D22"/>
    <mergeCell ref="E21:T22"/>
    <mergeCell ref="C23:D24"/>
    <mergeCell ref="E23:T24"/>
    <mergeCell ref="B26:J27"/>
    <mergeCell ref="L26:U27"/>
    <mergeCell ref="B14:B24"/>
    <mergeCell ref="C14:D15"/>
    <mergeCell ref="E14:T15"/>
    <mergeCell ref="C16:D18"/>
    <mergeCell ref="E16:S18"/>
    <mergeCell ref="T16:T18"/>
    <mergeCell ref="C19:D20"/>
    <mergeCell ref="E19:T20"/>
    <mergeCell ref="B7:I8"/>
    <mergeCell ref="L7:M8"/>
    <mergeCell ref="N7:O8"/>
    <mergeCell ref="P7:P8"/>
    <mergeCell ref="Q7:Q8"/>
    <mergeCell ref="R7:R8"/>
    <mergeCell ref="S7:T8"/>
    <mergeCell ref="B12:D13"/>
    <mergeCell ref="E12:G13"/>
    <mergeCell ref="H12:J13"/>
    <mergeCell ref="K12:T13"/>
    <mergeCell ref="B9:D11"/>
    <mergeCell ref="E9:T11"/>
    <mergeCell ref="V13:Y15"/>
    <mergeCell ref="Z13:AD15"/>
    <mergeCell ref="V7:AD8"/>
    <mergeCell ref="AF1:AP3"/>
    <mergeCell ref="AF10:AP13"/>
    <mergeCell ref="AF23:AP28"/>
    <mergeCell ref="AF30:AP34"/>
    <mergeCell ref="V9:Y10"/>
    <mergeCell ref="Z9:AD10"/>
    <mergeCell ref="V11:Y12"/>
    <mergeCell ref="Z11:AD12"/>
    <mergeCell ref="AF5:AP9"/>
  </mergeCells>
  <phoneticPr fontId="4"/>
  <dataValidations count="1">
    <dataValidation type="list" allowBlank="1" showInputMessage="1" showErrorMessage="1" sqref="AD38:AD155" xr:uid="{D6932307-1A8F-4740-A459-4A18122CC4A8}">
      <formula1>"B,C"</formula1>
    </dataValidation>
  </dataValidations>
  <pageMargins left="0.70866141732283472" right="0.31496062992125984" top="0.39370078740157483" bottom="0.19685039370078741" header="0.31496062992125984" footer="0.31496062992125984"/>
  <pageSetup paperSize="9" scale="8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DC3A-AB95-47DB-A517-E5F993685FC4}">
  <dimension ref="A1:M26"/>
  <sheetViews>
    <sheetView workbookViewId="0">
      <selection activeCell="B8" sqref="B8"/>
    </sheetView>
  </sheetViews>
  <sheetFormatPr defaultRowHeight="21" customHeight="1" x14ac:dyDescent="0.2"/>
  <cols>
    <col min="1" max="1" width="8.88671875" style="65"/>
    <col min="2" max="2" width="10" style="65" customWidth="1"/>
    <col min="3" max="16384" width="8.88671875" style="65"/>
  </cols>
  <sheetData>
    <row r="1" spans="1:13" ht="21" customHeight="1" x14ac:dyDescent="0.2">
      <c r="A1" s="65" t="s">
        <v>120</v>
      </c>
      <c r="B1" s="66" t="s">
        <v>121</v>
      </c>
      <c r="G1" s="65" t="s">
        <v>122</v>
      </c>
      <c r="J1" s="65" t="s">
        <v>123</v>
      </c>
      <c r="M1" s="65" t="s">
        <v>124</v>
      </c>
    </row>
    <row r="2" spans="1:13" ht="21" customHeight="1" x14ac:dyDescent="0.2">
      <c r="A2" s="67" t="s">
        <v>126</v>
      </c>
      <c r="B2" s="66" t="s">
        <v>133</v>
      </c>
      <c r="C2" s="68" t="s">
        <v>135</v>
      </c>
    </row>
    <row r="3" spans="1:13" ht="21" customHeight="1" x14ac:dyDescent="0.2">
      <c r="A3" s="67"/>
      <c r="B3" s="66"/>
      <c r="C3" s="68" t="s">
        <v>136</v>
      </c>
    </row>
    <row r="4" spans="1:13" ht="21" customHeight="1" x14ac:dyDescent="0.2">
      <c r="A4" s="68" t="s">
        <v>127</v>
      </c>
      <c r="B4" s="66" t="s">
        <v>128</v>
      </c>
    </row>
    <row r="5" spans="1:13" ht="21" customHeight="1" x14ac:dyDescent="0.2">
      <c r="A5" s="68" t="s">
        <v>131</v>
      </c>
      <c r="B5" s="66" t="s">
        <v>132</v>
      </c>
      <c r="C5" s="71" t="s">
        <v>137</v>
      </c>
    </row>
    <row r="6" spans="1:13" ht="21" customHeight="1" x14ac:dyDescent="0.2">
      <c r="B6" s="66"/>
      <c r="C6" s="68" t="s">
        <v>147</v>
      </c>
    </row>
    <row r="7" spans="1:13" ht="21" customHeight="1" x14ac:dyDescent="0.2">
      <c r="B7" s="66" t="s">
        <v>145</v>
      </c>
      <c r="C7" s="68" t="s">
        <v>146</v>
      </c>
    </row>
    <row r="8" spans="1:13" ht="21" customHeight="1" x14ac:dyDescent="0.2">
      <c r="A8" s="68" t="s">
        <v>148</v>
      </c>
      <c r="B8" s="74" t="s">
        <v>153</v>
      </c>
      <c r="C8" s="68" t="s">
        <v>152</v>
      </c>
      <c r="D8" s="70"/>
    </row>
    <row r="9" spans="1:13" ht="21" customHeight="1" x14ac:dyDescent="0.2">
      <c r="B9" s="66"/>
      <c r="D9" s="70"/>
    </row>
    <row r="10" spans="1:13" ht="21" customHeight="1" x14ac:dyDescent="0.2">
      <c r="B10" s="66"/>
    </row>
    <row r="11" spans="1:13" ht="21" customHeight="1" x14ac:dyDescent="0.2">
      <c r="B11" s="66"/>
    </row>
    <row r="12" spans="1:13" ht="21" customHeight="1" x14ac:dyDescent="0.2">
      <c r="B12" s="66"/>
    </row>
    <row r="13" spans="1:13" ht="21" customHeight="1" x14ac:dyDescent="0.2">
      <c r="B13" s="66"/>
    </row>
    <row r="14" spans="1:13" ht="21" customHeight="1" x14ac:dyDescent="0.2">
      <c r="B14" s="66"/>
    </row>
    <row r="15" spans="1:13" ht="21" customHeight="1" x14ac:dyDescent="0.2">
      <c r="B15" s="66"/>
    </row>
    <row r="16" spans="1:13" ht="21" customHeight="1" x14ac:dyDescent="0.2">
      <c r="B16" s="66"/>
    </row>
    <row r="17" spans="2:2" ht="21" customHeight="1" x14ac:dyDescent="0.2">
      <c r="B17" s="66"/>
    </row>
    <row r="18" spans="2:2" ht="21" customHeight="1" x14ac:dyDescent="0.2">
      <c r="B18" s="66"/>
    </row>
    <row r="19" spans="2:2" ht="21" customHeight="1" x14ac:dyDescent="0.2">
      <c r="B19" s="66"/>
    </row>
    <row r="20" spans="2:2" ht="21" customHeight="1" x14ac:dyDescent="0.2">
      <c r="B20" s="66"/>
    </row>
    <row r="21" spans="2:2" ht="21" customHeight="1" x14ac:dyDescent="0.2">
      <c r="B21" s="66"/>
    </row>
    <row r="22" spans="2:2" ht="21" customHeight="1" x14ac:dyDescent="0.2">
      <c r="B22" s="66"/>
    </row>
    <row r="23" spans="2:2" ht="21" customHeight="1" x14ac:dyDescent="0.2">
      <c r="B23" s="66"/>
    </row>
    <row r="24" spans="2:2" ht="21" customHeight="1" x14ac:dyDescent="0.2">
      <c r="B24" s="66"/>
    </row>
    <row r="25" spans="2:2" ht="21" customHeight="1" x14ac:dyDescent="0.2">
      <c r="B25" s="66"/>
    </row>
    <row r="26" spans="2:2" ht="21" customHeight="1" x14ac:dyDescent="0.2">
      <c r="B26" s="66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契約内請求書 </vt:lpstr>
      <vt:lpstr>契約外請求書</vt:lpstr>
      <vt:lpstr>契約外請求書 (CSV貼付)</vt:lpstr>
      <vt:lpstr>契約内請求書  (入力見本)</vt:lpstr>
      <vt:lpstr>契約外請求書 (入力見本)</vt:lpstr>
      <vt:lpstr>変更履歴</vt:lpstr>
      <vt:lpstr>契約外請求書!Print_Area</vt:lpstr>
      <vt:lpstr>'契約外請求書 (CSV貼付)'!Print_Area</vt:lpstr>
      <vt:lpstr>'契約外請求書 (入力見本)'!Print_Area</vt:lpstr>
      <vt:lpstr>'契約内請求書 '!Print_Area</vt:lpstr>
      <vt:lpstr>'契約内請求書  (入力見本)'!Print_Area</vt:lpstr>
      <vt:lpstr>契約外請求書!Print_Titles</vt:lpstr>
      <vt:lpstr>'契約外請求書 (CSV貼付)'!Print_Titles</vt:lpstr>
      <vt:lpstr>'契約外請求書 (入力見本)'!Print_Titles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長島 茂樹 s.n.</dc:creator>
  <cp:lastModifiedBy>長島 茂樹 s.n.</cp:lastModifiedBy>
  <cp:lastPrinted>2024-01-12T01:59:37Z</cp:lastPrinted>
  <dcterms:created xsi:type="dcterms:W3CDTF">2021-08-15T04:05:29Z</dcterms:created>
  <dcterms:modified xsi:type="dcterms:W3CDTF">2024-01-12T02:04:40Z</dcterms:modified>
</cp:coreProperties>
</file>